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845" windowWidth="1804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'Sheet1'!$A$3:$Z$290</definedName>
  </definedNames>
  <calcPr fullCalcOnLoad="1"/>
</workbook>
</file>

<file path=xl/sharedStrings.xml><?xml version="1.0" encoding="utf-8"?>
<sst xmlns="http://schemas.openxmlformats.org/spreadsheetml/2006/main" count="1044" uniqueCount="57">
  <si>
    <t>Today</t>
  </si>
  <si>
    <t>League Start date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</si>
  <si>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</si>
  <si>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</si>
  <si>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</si>
  <si>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</si>
  <si>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</si>
  <si>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</si>
  <si>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</si>
  <si>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</si>
  <si>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</si>
  <si>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</si>
  <si>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</si>
  <si>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</si>
  <si>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TOTAL</t>
  </si>
  <si>
    <t>PLAYED</t>
  </si>
  <si>
    <t>P</t>
  </si>
  <si>
    <t>W</t>
  </si>
  <si>
    <t>%</t>
  </si>
  <si>
    <t>PLAYERS</t>
  </si>
  <si>
    <t>WON</t>
  </si>
  <si>
    <t>ALEX</t>
  </si>
  <si>
    <t>TIM</t>
  </si>
  <si>
    <t>BILL</t>
  </si>
  <si>
    <t>MARGE</t>
  </si>
  <si>
    <t>SHANNON</t>
  </si>
  <si>
    <t>MELISSA</t>
  </si>
  <si>
    <t>TBONE</t>
  </si>
  <si>
    <t>REUBEN</t>
  </si>
  <si>
    <t>total</t>
  </si>
  <si>
    <t>BOB</t>
  </si>
  <si>
    <t>bilbo</t>
  </si>
  <si>
    <t>CHUCK</t>
  </si>
  <si>
    <t>DAVE</t>
  </si>
  <si>
    <t>ERIK</t>
  </si>
  <si>
    <t>FRANK</t>
  </si>
  <si>
    <t>GLEN</t>
  </si>
  <si>
    <t>HARRY</t>
  </si>
  <si>
    <t>IRA</t>
  </si>
  <si>
    <t>JACK</t>
  </si>
  <si>
    <t>KEN</t>
  </si>
  <si>
    <t>12 BYE</t>
  </si>
  <si>
    <t>LARRY</t>
  </si>
  <si>
    <t>MOE</t>
  </si>
  <si>
    <t>NICK</t>
  </si>
  <si>
    <t>OSCAR</t>
  </si>
  <si>
    <t>PETE</t>
  </si>
  <si>
    <t>QUENTIN</t>
  </si>
  <si>
    <t>RALPH</t>
  </si>
  <si>
    <t>SAM</t>
  </si>
  <si>
    <t>TOM</t>
  </si>
  <si>
    <t>URY</t>
  </si>
  <si>
    <t>VICTOR</t>
  </si>
  <si>
    <t>WES</t>
  </si>
  <si>
    <t>24 BYE</t>
  </si>
  <si>
    <t>XAVIER</t>
  </si>
  <si>
    <t>THIS IS IN \VPL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</si>
</sst>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35"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4" fontId="0" fillId="33" borderId="0" xfId="0" applyNumberForma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 quotePrefix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 quotePrefix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64" fontId="0" fillId="0" borderId="13" xfId="0" applyNumberFormat="1" applyBorder="1" applyAlignment="1" quotePrefix="1">
      <alignment/>
    </xf>
    <xf numFmtId="14" fontId="0" fillId="0" borderId="0" xfId="0" applyNumberFormat="1" applyAlignment="1">
      <alignment/>
    </xf>
    <xf numFmtId="0" fontId="0" fillId="34" borderId="15" xfId="0" applyFill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0" fillId="0" borderId="12" xfId="0" applyBorder="1" applyAlignment="1" quotePrefix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 quotePrefix="1">
      <alignment/>
    </xf>
    <xf numFmtId="0" fontId="0" fillId="35" borderId="10" xfId="0" applyFill="1" applyBorder="1" applyAlignment="1" applyProtection="1">
      <alignment/>
      <protection locked="0"/>
    </xf>
    <xf numFmtId="164" fontId="0" fillId="0" borderId="10" xfId="0" applyNumberFormat="1" applyBorder="1" applyAlignment="1" quotePrefix="1">
      <alignment/>
    </xf>
    <xf numFmtId="0" fontId="0" fillId="33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164" fontId="0" fillId="0" borderId="18" xfId="0" applyNumberFormat="1" applyBorder="1" applyAlignment="1" quotePrefix="1">
      <alignment/>
    </xf>
    <xf numFmtId="0" fontId="0" fillId="36" borderId="15" xfId="0" applyFill="1" applyBorder="1" applyAlignment="1" applyProtection="1">
      <alignment horizontal="left"/>
      <protection locked="0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4"/>
  <sheetViews>
    <sheetView tabSelected="1" zoomScalePageLayoutView="0" workbookViewId="0" topLeftCell="A1">
      <selection activeCell="A2" sqref="A2"/>
    </sheetView>
  </sheetViews>
  <sheetFormatPr defaultColWidth="8.72265625" defaultRowHeight="18"/>
  <cols>
    <col min="1" max="1" width="14.90625" style="0" customWidth="1"/>
    <col min="2" max="2" width="2.2734375" style="0" customWidth="1"/>
    <col min="3" max="3" width="2.99609375" style="0" customWidth="1"/>
    <col min="4" max="20" width="2.18359375" style="0" customWidth="1"/>
    <col min="21" max="25" width="2.6328125" style="0" customWidth="1"/>
    <col min="26" max="26" width="6.99609375" style="0" customWidth="1"/>
  </cols>
  <sheetData>
    <row r="1" ht="18">
      <c r="A1" t="s">
        <v>56</v>
      </c>
    </row>
    <row r="3" spans="1:2" ht="18">
      <c r="A3" s="11">
        <f ca="1">TODAY()</f>
        <v>42286</v>
      </c>
      <c r="B3" t="s">
        <v>0</v>
      </c>
    </row>
    <row r="4" spans="1:2" ht="18.75" thickBot="1">
      <c r="A4" s="1">
        <v>42156</v>
      </c>
      <c r="B4" t="s">
        <v>1</v>
      </c>
    </row>
    <row r="5" spans="1:27" ht="18.75" thickTop="1">
      <c r="A5" s="12">
        <v>1</v>
      </c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  <c r="J5" s="13" t="s">
        <v>6</v>
      </c>
      <c r="K5" s="13"/>
      <c r="L5" s="13" t="s">
        <v>7</v>
      </c>
      <c r="M5" s="13"/>
      <c r="N5" s="13" t="s">
        <v>8</v>
      </c>
      <c r="O5" s="13"/>
      <c r="P5" s="13" t="s">
        <v>9</v>
      </c>
      <c r="Q5" s="13"/>
      <c r="R5" s="13" t="s">
        <v>10</v>
      </c>
      <c r="S5" s="13"/>
      <c r="T5" s="13" t="s">
        <v>11</v>
      </c>
      <c r="U5" s="13"/>
      <c r="V5" s="13" t="s">
        <v>12</v>
      </c>
      <c r="W5" s="13"/>
      <c r="X5" s="13" t="s">
        <v>13</v>
      </c>
      <c r="Y5" s="13"/>
      <c r="Z5" s="13"/>
      <c r="AA5" s="3" t="s">
        <v>14</v>
      </c>
    </row>
    <row r="6" spans="1:27" ht="18">
      <c r="A6" s="14" t="str">
        <f>HLOOKUP("z",A9:A16,(MATCH(MAX(AA9:AA16),AA9:AA16,0)),TRUE)</f>
        <v>ALEX</v>
      </c>
      <c r="B6" s="24">
        <f>VLOOKUP(A6,A9:AA16,27,FALSE)</f>
        <v>0.125</v>
      </c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 t="s">
        <v>15</v>
      </c>
      <c r="AA6" s="6">
        <f>B8+D8+F8+H8+J8+L8+N8+P8+R8+T8+V8+X8</f>
        <v>8</v>
      </c>
    </row>
    <row r="7" spans="1:27" ht="18">
      <c r="A7" s="5"/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2" t="s">
        <v>16</v>
      </c>
      <c r="I7" s="2" t="s">
        <v>17</v>
      </c>
      <c r="J7" s="2" t="s">
        <v>16</v>
      </c>
      <c r="K7" s="2" t="s">
        <v>17</v>
      </c>
      <c r="L7" s="2" t="s">
        <v>16</v>
      </c>
      <c r="M7" s="2" t="s">
        <v>17</v>
      </c>
      <c r="N7" s="2" t="s">
        <v>16</v>
      </c>
      <c r="O7" s="2" t="s">
        <v>17</v>
      </c>
      <c r="P7" s="2" t="s">
        <v>16</v>
      </c>
      <c r="Q7" s="2" t="s">
        <v>17</v>
      </c>
      <c r="R7" s="2" t="s">
        <v>16</v>
      </c>
      <c r="S7" s="2" t="s">
        <v>17</v>
      </c>
      <c r="T7" s="2" t="s">
        <v>16</v>
      </c>
      <c r="U7" s="2" t="s">
        <v>17</v>
      </c>
      <c r="V7" s="2" t="s">
        <v>16</v>
      </c>
      <c r="W7" s="2" t="s">
        <v>17</v>
      </c>
      <c r="X7" s="2" t="s">
        <v>16</v>
      </c>
      <c r="Y7" s="2" t="s">
        <v>17</v>
      </c>
      <c r="Z7" s="2" t="s">
        <v>18</v>
      </c>
      <c r="AA7" s="10">
        <f>IF((B8+D8+F8+H8+J8+L8+N8+P8+R8+T8+V8+X8)&gt;0,(C8+E8+G8+I8+K8+M8+O8+Q8+S8+U8+W8+Y8)/(B8+D8+F8+H8+J8+L8+N8+P8+R8+T8+V8+X8),0)</f>
        <v>1</v>
      </c>
    </row>
    <row r="8" spans="1:27" ht="18">
      <c r="A8" s="4" t="s">
        <v>19</v>
      </c>
      <c r="B8" s="2">
        <f aca="true" t="shared" si="0" ref="B8:Y8">SUM(B9:B16)</f>
        <v>8</v>
      </c>
      <c r="C8" s="2">
        <f t="shared" si="0"/>
        <v>8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0</v>
      </c>
      <c r="Y8" s="2">
        <f t="shared" si="0"/>
        <v>0</v>
      </c>
      <c r="Z8" s="15" t="s">
        <v>20</v>
      </c>
      <c r="AA8" s="16">
        <f>(C8+E8+G8+I8+K8+M8+O8+Q8+S8+U8+W8+Y8)</f>
        <v>8</v>
      </c>
    </row>
    <row r="9" spans="1:27" ht="18">
      <c r="A9" s="8" t="s">
        <v>21</v>
      </c>
      <c r="B9" s="17">
        <v>1</v>
      </c>
      <c r="C9" s="9">
        <v>1</v>
      </c>
      <c r="D9" s="17"/>
      <c r="E9" s="9"/>
      <c r="F9" s="17"/>
      <c r="G9" s="9"/>
      <c r="H9" s="17"/>
      <c r="I9" s="9"/>
      <c r="J9" s="17"/>
      <c r="K9" s="9"/>
      <c r="L9" s="17"/>
      <c r="M9" s="9"/>
      <c r="N9" s="17"/>
      <c r="O9" s="9"/>
      <c r="P9" s="17"/>
      <c r="Q9" s="9"/>
      <c r="R9" s="17"/>
      <c r="S9" s="9"/>
      <c r="T9" s="17"/>
      <c r="U9" s="9"/>
      <c r="V9" s="17"/>
      <c r="W9" s="9"/>
      <c r="X9" s="17"/>
      <c r="Y9" s="9"/>
      <c r="Z9" s="18">
        <f>IF((B9+D9+F9+H9+J9+L9+N9+P9+R9+T9+V9+X9)&gt;0,(C9+E9+G9+I9+K9+M9+O9+Q9+S9+U9+W9+Y9)/(B9+D9+F9+H9+J9+L9+N9+P9+R9+T9+V9+X9),0)</f>
        <v>1</v>
      </c>
      <c r="AA9" s="10">
        <f>IF((B9+D9+F9+H9+J9+L9+N9+P9+R9+T9+V9+X9)&gt;0,(C9+E9+G9+I9+K9+M9+O9+Q9+S9+U9+W9+Y9)/(AA6),0)</f>
        <v>0.125</v>
      </c>
    </row>
    <row r="10" spans="1:27" ht="18">
      <c r="A10" s="8" t="s">
        <v>22</v>
      </c>
      <c r="B10" s="17">
        <v>1</v>
      </c>
      <c r="C10" s="9">
        <v>1</v>
      </c>
      <c r="D10" s="17"/>
      <c r="E10" s="9"/>
      <c r="F10" s="17"/>
      <c r="G10" s="9"/>
      <c r="H10" s="17"/>
      <c r="I10" s="9"/>
      <c r="J10" s="17"/>
      <c r="K10" s="9"/>
      <c r="L10" s="17"/>
      <c r="M10" s="9"/>
      <c r="N10" s="17"/>
      <c r="O10" s="9"/>
      <c r="P10" s="17"/>
      <c r="Q10" s="9"/>
      <c r="R10" s="17"/>
      <c r="S10" s="9"/>
      <c r="T10" s="17"/>
      <c r="U10" s="9"/>
      <c r="V10" s="17"/>
      <c r="W10" s="9"/>
      <c r="X10" s="17"/>
      <c r="Y10" s="9"/>
      <c r="Z10" s="18">
        <f aca="true" t="shared" si="1" ref="Z10:Z16">IF((B10+D10+F10+H10+J10+L10+N10+P10+R10+T10+V10+X10)&gt;0,(C10+E10+G10+I10+K10+M10+O10+Q10+S10+U10+W10+Y10)/(B10+D10+F10+H10+J10+L10+N10+P10+R10+T10+V10+X10),0)</f>
        <v>1</v>
      </c>
      <c r="AA10" s="10">
        <f>IF((B10+D10+F10+H10+J10+L10+N10+P10+R10+T10+V10+X10)&gt;0,(C10+E10+G10+I10+K10+M10+O10+Q10+S10+U10+W10+Y10)/($AA$6),0)</f>
        <v>0.125</v>
      </c>
    </row>
    <row r="11" spans="1:27" ht="18">
      <c r="A11" s="8" t="s">
        <v>23</v>
      </c>
      <c r="B11" s="17">
        <v>1</v>
      </c>
      <c r="C11" s="9">
        <v>1</v>
      </c>
      <c r="D11" s="17"/>
      <c r="E11" s="9"/>
      <c r="F11" s="17"/>
      <c r="G11" s="9"/>
      <c r="H11" s="17"/>
      <c r="I11" s="9"/>
      <c r="J11" s="17"/>
      <c r="K11" s="9"/>
      <c r="L11" s="17"/>
      <c r="M11" s="9"/>
      <c r="N11" s="17"/>
      <c r="O11" s="9"/>
      <c r="P11" s="17"/>
      <c r="Q11" s="9"/>
      <c r="R11" s="17"/>
      <c r="S11" s="9"/>
      <c r="T11" s="17"/>
      <c r="U11" s="9"/>
      <c r="V11" s="17"/>
      <c r="W11" s="9"/>
      <c r="X11" s="17"/>
      <c r="Y11" s="9"/>
      <c r="Z11" s="18">
        <f t="shared" si="1"/>
        <v>1</v>
      </c>
      <c r="AA11" s="10">
        <f>IF((B11+D11+F11+H11+J11+L11+N11+P11+R11+T11+V11+X11)&gt;0,(C11+E11+G11+I11+K11+M11+O11+Q11+S11+U11+W11+Y11)/(AA6),0)</f>
        <v>0.125</v>
      </c>
    </row>
    <row r="12" spans="1:27" ht="18">
      <c r="A12" s="8" t="s">
        <v>24</v>
      </c>
      <c r="B12" s="17">
        <v>1</v>
      </c>
      <c r="C12" s="9">
        <v>1</v>
      </c>
      <c r="D12" s="17"/>
      <c r="E12" s="9"/>
      <c r="F12" s="17"/>
      <c r="G12" s="9"/>
      <c r="H12" s="17"/>
      <c r="I12" s="9"/>
      <c r="J12" s="17"/>
      <c r="K12" s="9"/>
      <c r="L12" s="17"/>
      <c r="M12" s="9"/>
      <c r="N12" s="17"/>
      <c r="O12" s="9"/>
      <c r="P12" s="17"/>
      <c r="Q12" s="9"/>
      <c r="R12" s="17"/>
      <c r="S12" s="9"/>
      <c r="T12" s="17"/>
      <c r="U12" s="9"/>
      <c r="V12" s="17"/>
      <c r="W12" s="9"/>
      <c r="X12" s="17"/>
      <c r="Y12" s="9"/>
      <c r="Z12" s="18">
        <f t="shared" si="1"/>
        <v>1</v>
      </c>
      <c r="AA12" s="10">
        <f>IF((B12+D12+F12+H12+J12+L12+N12+P12+R12+T12+V12+X12)&gt;0,(C12+E12+G12+I12+K12+M12+O12+Q12+S12+U12+W12+Y12)/($AA$6),0)</f>
        <v>0.125</v>
      </c>
    </row>
    <row r="13" spans="1:27" ht="18">
      <c r="A13" s="8" t="s">
        <v>25</v>
      </c>
      <c r="B13" s="17">
        <v>1</v>
      </c>
      <c r="C13" s="9">
        <v>1</v>
      </c>
      <c r="D13" s="17"/>
      <c r="E13" s="9"/>
      <c r="F13" s="17"/>
      <c r="G13" s="9"/>
      <c r="H13" s="17"/>
      <c r="I13" s="9"/>
      <c r="J13" s="17"/>
      <c r="K13" s="9"/>
      <c r="L13" s="17"/>
      <c r="M13" s="9"/>
      <c r="N13" s="17"/>
      <c r="O13" s="9"/>
      <c r="P13" s="17"/>
      <c r="Q13" s="9"/>
      <c r="R13" s="17"/>
      <c r="S13" s="9"/>
      <c r="T13" s="17"/>
      <c r="U13" s="9"/>
      <c r="V13" s="17"/>
      <c r="W13" s="9"/>
      <c r="X13" s="17"/>
      <c r="Y13" s="9"/>
      <c r="Z13" s="18">
        <f t="shared" si="1"/>
        <v>1</v>
      </c>
      <c r="AA13" s="10">
        <f>IF((B13+D13+F13+H13+J13+L13+N13+P13+R13+T13+V13+X13)&gt;0,(C13+E13+G13+I13+K13+M13+O13+Q13+S13+U13+W13+Y13)/(AA6),0)</f>
        <v>0.125</v>
      </c>
    </row>
    <row r="14" spans="1:27" ht="18">
      <c r="A14" s="8" t="s">
        <v>26</v>
      </c>
      <c r="B14" s="17">
        <v>1</v>
      </c>
      <c r="C14" s="9">
        <v>1</v>
      </c>
      <c r="D14" s="17"/>
      <c r="E14" s="9"/>
      <c r="F14" s="17"/>
      <c r="G14" s="9"/>
      <c r="H14" s="17"/>
      <c r="I14" s="9"/>
      <c r="J14" s="17"/>
      <c r="K14" s="9"/>
      <c r="L14" s="17"/>
      <c r="M14" s="9"/>
      <c r="N14" s="17"/>
      <c r="O14" s="9"/>
      <c r="P14" s="17"/>
      <c r="Q14" s="9"/>
      <c r="R14" s="17"/>
      <c r="S14" s="9"/>
      <c r="T14" s="17"/>
      <c r="U14" s="9"/>
      <c r="V14" s="17"/>
      <c r="W14" s="9"/>
      <c r="X14" s="17"/>
      <c r="Y14" s="9"/>
      <c r="Z14" s="18">
        <f t="shared" si="1"/>
        <v>1</v>
      </c>
      <c r="AA14" s="10">
        <f>IF((B14+D14+F14+H14+J14+L14+N14+P14+R14+T14+V14+X14)&gt;0,(C14+E14+G14+I14+K14+M14+O14+Q14+S14+U14+W14+Y14)/($AA$6),0)</f>
        <v>0.125</v>
      </c>
    </row>
    <row r="15" spans="1:27" ht="18">
      <c r="A15" s="8" t="s">
        <v>27</v>
      </c>
      <c r="B15" s="17">
        <v>1</v>
      </c>
      <c r="C15" s="9">
        <v>1</v>
      </c>
      <c r="D15" s="17"/>
      <c r="E15" s="9"/>
      <c r="F15" s="17"/>
      <c r="G15" s="9"/>
      <c r="H15" s="17"/>
      <c r="I15" s="9"/>
      <c r="J15" s="17"/>
      <c r="K15" s="9"/>
      <c r="L15" s="17"/>
      <c r="M15" s="9"/>
      <c r="N15" s="17"/>
      <c r="O15" s="9"/>
      <c r="P15" s="17"/>
      <c r="Q15" s="9"/>
      <c r="R15" s="17"/>
      <c r="S15" s="9"/>
      <c r="T15" s="17"/>
      <c r="U15" s="9"/>
      <c r="V15" s="17"/>
      <c r="W15" s="9"/>
      <c r="X15" s="17"/>
      <c r="Y15" s="9"/>
      <c r="Z15" s="18">
        <f t="shared" si="1"/>
        <v>1</v>
      </c>
      <c r="AA15" s="10">
        <f>IF((B15+D15+F15+H15+J15+L15+N15+P15+R15+T15+V15+X15)&gt;0,(C15+E15+G15+I15+K15+M15+O15+Q15+S15+U15+W15+Y15)/(AA6),0)</f>
        <v>0.125</v>
      </c>
    </row>
    <row r="16" spans="1:27" ht="18.75" thickBot="1">
      <c r="A16" s="19" t="s">
        <v>28</v>
      </c>
      <c r="B16" s="20">
        <v>1</v>
      </c>
      <c r="C16" s="21">
        <v>1</v>
      </c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1"/>
      <c r="Z16" s="22">
        <f t="shared" si="1"/>
        <v>1</v>
      </c>
      <c r="AA16" s="7">
        <f>IF((B16+D16+F16+H16+J16+L16+N16+P16+R16+T16+V16+X16)&gt;0,(C16+E16+G16+I16+K16+M16+O16+Q16+S16+U16+W16+Y16)/(AA6),0)</f>
        <v>0.125</v>
      </c>
    </row>
    <row r="17" ht="19.5" thickBot="1" thickTop="1"/>
    <row r="18" spans="1:27" ht="18.75" thickTop="1">
      <c r="A18" s="12">
        <v>2</v>
      </c>
      <c r="B18" s="13" t="s">
        <v>2</v>
      </c>
      <c r="C18" s="13"/>
      <c r="D18" s="13" t="s">
        <v>3</v>
      </c>
      <c r="E18" s="13"/>
      <c r="F18" s="13" t="s">
        <v>4</v>
      </c>
      <c r="G18" s="13"/>
      <c r="H18" s="13" t="s">
        <v>5</v>
      </c>
      <c r="I18" s="13"/>
      <c r="J18" s="13" t="s">
        <v>6</v>
      </c>
      <c r="K18" s="13"/>
      <c r="L18" s="13" t="s">
        <v>7</v>
      </c>
      <c r="M18" s="13"/>
      <c r="N18" s="13" t="s">
        <v>8</v>
      </c>
      <c r="O18" s="13"/>
      <c r="P18" s="13" t="s">
        <v>9</v>
      </c>
      <c r="Q18" s="13"/>
      <c r="R18" s="13" t="s">
        <v>10</v>
      </c>
      <c r="S18" s="13"/>
      <c r="T18" s="13" t="s">
        <v>11</v>
      </c>
      <c r="U18" s="13"/>
      <c r="V18" s="13" t="s">
        <v>12</v>
      </c>
      <c r="W18" s="13"/>
      <c r="X18" s="13" t="s">
        <v>13</v>
      </c>
      <c r="Y18" s="13"/>
      <c r="Z18" s="13" t="s">
        <v>29</v>
      </c>
      <c r="AA18" s="3" t="s">
        <v>14</v>
      </c>
    </row>
    <row r="19" spans="1:27" ht="18">
      <c r="A19" s="14" t="str">
        <f>HLOOKUP("z",A22:A29,(MATCH(MAX(AA22:AA29),AA22:AA29,0)),TRUE)</f>
        <v>BOB</v>
      </c>
      <c r="B19" s="24">
        <f>VLOOKUP(A19,A22:AA29,27,FALSE)</f>
        <v>0.2222222222222222</v>
      </c>
      <c r="C19" s="2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 t="s">
        <v>15</v>
      </c>
      <c r="AA19" s="6">
        <f>B21+D21+F21+H21+J21+L21+N21+P21+R21+T21+V21+X21</f>
        <v>9</v>
      </c>
    </row>
    <row r="20" spans="1:27" ht="18">
      <c r="A20" s="5"/>
      <c r="B20" s="2" t="s">
        <v>16</v>
      </c>
      <c r="C20" s="2" t="s">
        <v>17</v>
      </c>
      <c r="D20" s="2" t="s">
        <v>16</v>
      </c>
      <c r="E20" s="2" t="s">
        <v>17</v>
      </c>
      <c r="F20" s="2" t="s">
        <v>16</v>
      </c>
      <c r="G20" s="2" t="s">
        <v>17</v>
      </c>
      <c r="H20" s="2" t="s">
        <v>16</v>
      </c>
      <c r="I20" s="2" t="s">
        <v>17</v>
      </c>
      <c r="J20" s="2" t="s">
        <v>16</v>
      </c>
      <c r="K20" s="2" t="s">
        <v>17</v>
      </c>
      <c r="L20" s="2" t="s">
        <v>16</v>
      </c>
      <c r="M20" s="2" t="s">
        <v>17</v>
      </c>
      <c r="N20" s="2" t="s">
        <v>16</v>
      </c>
      <c r="O20" s="2" t="s">
        <v>17</v>
      </c>
      <c r="P20" s="2" t="s">
        <v>16</v>
      </c>
      <c r="Q20" s="2" t="s">
        <v>17</v>
      </c>
      <c r="R20" s="2" t="s">
        <v>16</v>
      </c>
      <c r="S20" s="2" t="s">
        <v>17</v>
      </c>
      <c r="T20" s="2" t="s">
        <v>16</v>
      </c>
      <c r="U20" s="2" t="s">
        <v>17</v>
      </c>
      <c r="V20" s="2" t="s">
        <v>16</v>
      </c>
      <c r="W20" s="2" t="s">
        <v>17</v>
      </c>
      <c r="X20" s="2" t="s">
        <v>16</v>
      </c>
      <c r="Y20" s="2" t="s">
        <v>17</v>
      </c>
      <c r="Z20" s="2" t="s">
        <v>18</v>
      </c>
      <c r="AA20" s="10">
        <f>IF((B21+D21+F21+H21+J21+L21+N21+P21+R21+T21+V21+X21)&gt;0,(C21+E21+G21+I21+K21+M21+O21+Q21+S21+U21+W21+Y21)/(B21+D21+F21+H21+J21+L21+N21+P21+R21+T21+V21+X21),0)</f>
        <v>1</v>
      </c>
    </row>
    <row r="21" spans="1:27" ht="18">
      <c r="A21" s="4" t="s">
        <v>19</v>
      </c>
      <c r="B21" s="2">
        <f aca="true" t="shared" si="2" ref="B21:Y21">SUM(B22:B29)</f>
        <v>9</v>
      </c>
      <c r="C21" s="2">
        <f t="shared" si="2"/>
        <v>9</v>
      </c>
      <c r="D21" s="2">
        <f t="shared" si="2"/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0</v>
      </c>
      <c r="Q21" s="2">
        <f t="shared" si="2"/>
        <v>0</v>
      </c>
      <c r="R21" s="2">
        <f t="shared" si="2"/>
        <v>0</v>
      </c>
      <c r="S21" s="2">
        <f t="shared" si="2"/>
        <v>0</v>
      </c>
      <c r="T21" s="2">
        <f t="shared" si="2"/>
        <v>0</v>
      </c>
      <c r="U21" s="2">
        <f t="shared" si="2"/>
        <v>0</v>
      </c>
      <c r="V21" s="2">
        <f t="shared" si="2"/>
        <v>0</v>
      </c>
      <c r="W21" s="2">
        <f t="shared" si="2"/>
        <v>0</v>
      </c>
      <c r="X21" s="2">
        <f t="shared" si="2"/>
        <v>0</v>
      </c>
      <c r="Y21" s="2">
        <f t="shared" si="2"/>
        <v>0</v>
      </c>
      <c r="Z21" s="15" t="s">
        <v>20</v>
      </c>
      <c r="AA21" s="16">
        <f>(C21+E21+G21+I21+K21+M21+O21+Q21+S21+U21+W21+Y21)</f>
        <v>9</v>
      </c>
    </row>
    <row r="22" spans="1:27" ht="18">
      <c r="A22" s="8" t="s">
        <v>30</v>
      </c>
      <c r="B22" s="17">
        <v>2</v>
      </c>
      <c r="C22" s="9">
        <v>2</v>
      </c>
      <c r="D22" s="17"/>
      <c r="E22" s="9"/>
      <c r="F22" s="17"/>
      <c r="G22" s="9"/>
      <c r="H22" s="17"/>
      <c r="I22" s="9"/>
      <c r="J22" s="17"/>
      <c r="K22" s="9"/>
      <c r="L22" s="17"/>
      <c r="M22" s="9"/>
      <c r="N22" s="17"/>
      <c r="O22" s="9"/>
      <c r="P22" s="17"/>
      <c r="Q22" s="9"/>
      <c r="R22" s="17"/>
      <c r="S22" s="9"/>
      <c r="T22" s="17"/>
      <c r="U22" s="9"/>
      <c r="V22" s="17"/>
      <c r="W22" s="9"/>
      <c r="X22" s="17"/>
      <c r="Y22" s="9"/>
      <c r="Z22" s="18">
        <f>IF((B22+D22+F22+H22+J22+L22+N22+P22+R22+T22+V22+X22)&gt;0,(C22+E22+G22+I22+K22+M22+O22+Q22+S22+U22+W22+Y22)/(B22+D22+F22+H22+J22+L22+N22+P22+R22+T22+V22+X22),0)</f>
        <v>1</v>
      </c>
      <c r="AA22" s="10">
        <f>IF((B22+D22+F22+H22+J22+L22+N22+P22+R22+T22+V22+X22)&gt;0,(C22+E22+G22+I22+K22+M22+O22+Q22+S22+U22+W22+Y22)/(AA19),0)</f>
        <v>0.2222222222222222</v>
      </c>
    </row>
    <row r="23" spans="1:27" ht="18">
      <c r="A23" s="8"/>
      <c r="B23" s="17">
        <v>1</v>
      </c>
      <c r="C23" s="9">
        <v>1</v>
      </c>
      <c r="D23" s="17"/>
      <c r="E23" s="9"/>
      <c r="F23" s="17"/>
      <c r="G23" s="9"/>
      <c r="H23" s="17"/>
      <c r="I23" s="9"/>
      <c r="J23" s="17"/>
      <c r="K23" s="9"/>
      <c r="L23" s="17"/>
      <c r="M23" s="9"/>
      <c r="N23" s="17"/>
      <c r="O23" s="9"/>
      <c r="P23" s="17"/>
      <c r="Q23" s="9"/>
      <c r="R23" s="17"/>
      <c r="S23" s="9"/>
      <c r="T23" s="17"/>
      <c r="U23" s="9"/>
      <c r="V23" s="17"/>
      <c r="W23" s="9"/>
      <c r="X23" s="17"/>
      <c r="Y23" s="9"/>
      <c r="Z23" s="18">
        <f aca="true" t="shared" si="3" ref="Z23:Z29">IF((B23+D23+F23+H23+J23+L23+N23+P23+R23+T23+V23+X23)&gt;0,(C23+E23+G23+I23+K23+M23+O23+Q23+S23+U23+W23+Y23)/(B23+D23+F23+H23+J23+L23+N23+P23+R23+T23+V23+X23),0)</f>
        <v>1</v>
      </c>
      <c r="AA23" s="10">
        <f>IF((B23+D23+F23+H23+J23+L23+N23+P23+R23+T23+V23+X23)&gt;0,(C23+E23+G23+I23+K23+M23+O23+Q23+S23+U23+W23+Y23)/(AA19),0)</f>
        <v>0.1111111111111111</v>
      </c>
    </row>
    <row r="24" spans="1:27" ht="18">
      <c r="A24" s="8" t="s">
        <v>31</v>
      </c>
      <c r="B24" s="17">
        <v>1</v>
      </c>
      <c r="C24" s="9">
        <v>1</v>
      </c>
      <c r="D24" s="17"/>
      <c r="E24" s="9"/>
      <c r="F24" s="17"/>
      <c r="G24" s="9"/>
      <c r="H24" s="17"/>
      <c r="I24" s="9"/>
      <c r="J24" s="17"/>
      <c r="K24" s="9"/>
      <c r="L24" s="17"/>
      <c r="M24" s="9"/>
      <c r="N24" s="17"/>
      <c r="O24" s="9"/>
      <c r="P24" s="17"/>
      <c r="Q24" s="9"/>
      <c r="R24" s="17"/>
      <c r="S24" s="9"/>
      <c r="T24" s="17"/>
      <c r="U24" s="9"/>
      <c r="V24" s="17"/>
      <c r="W24" s="9"/>
      <c r="X24" s="17"/>
      <c r="Y24" s="9"/>
      <c r="Z24" s="18">
        <f t="shared" si="3"/>
        <v>1</v>
      </c>
      <c r="AA24" s="10">
        <f>IF((B24+D24+F24+H24+J24+L24+N24+P24+R24+T24+V24+X24)&gt;0,(C24+E24+G24+I24+K24+M24+O24+Q24+S24+U24+W24+Y24)/(AA19),0)</f>
        <v>0.1111111111111111</v>
      </c>
    </row>
    <row r="25" spans="1:27" ht="18">
      <c r="A25" s="8"/>
      <c r="B25" s="17">
        <v>1</v>
      </c>
      <c r="C25" s="9">
        <v>1</v>
      </c>
      <c r="D25" s="17"/>
      <c r="E25" s="9"/>
      <c r="F25" s="17"/>
      <c r="G25" s="9"/>
      <c r="H25" s="17"/>
      <c r="I25" s="9"/>
      <c r="J25" s="17"/>
      <c r="K25" s="9"/>
      <c r="L25" s="17"/>
      <c r="M25" s="9"/>
      <c r="N25" s="17"/>
      <c r="O25" s="9"/>
      <c r="P25" s="17"/>
      <c r="Q25" s="9"/>
      <c r="R25" s="17"/>
      <c r="S25" s="9"/>
      <c r="T25" s="17"/>
      <c r="U25" s="9"/>
      <c r="V25" s="17"/>
      <c r="W25" s="9"/>
      <c r="X25" s="17"/>
      <c r="Y25" s="9"/>
      <c r="Z25" s="18">
        <f t="shared" si="3"/>
        <v>1</v>
      </c>
      <c r="AA25" s="10">
        <f>IF((B25+D25+F25+H25+J25+L25+N25+P25+R25+T25+V25+X25)&gt;0,(C25+E25+G25+I25+K25+M25+O25+Q25+S25+U25+W25+Y25)/(AA19),0)</f>
        <v>0.1111111111111111</v>
      </c>
    </row>
    <row r="26" spans="1:27" ht="18">
      <c r="A26" s="8"/>
      <c r="B26" s="17">
        <v>1</v>
      </c>
      <c r="C26" s="9">
        <v>1</v>
      </c>
      <c r="D26" s="17"/>
      <c r="E26" s="9"/>
      <c r="F26" s="17"/>
      <c r="G26" s="9"/>
      <c r="H26" s="17"/>
      <c r="I26" s="9"/>
      <c r="J26" s="17"/>
      <c r="K26" s="9"/>
      <c r="L26" s="17"/>
      <c r="M26" s="9"/>
      <c r="N26" s="17"/>
      <c r="O26" s="9"/>
      <c r="P26" s="17"/>
      <c r="Q26" s="9"/>
      <c r="R26" s="17"/>
      <c r="S26" s="9"/>
      <c r="T26" s="17"/>
      <c r="U26" s="9"/>
      <c r="V26" s="17"/>
      <c r="W26" s="9"/>
      <c r="X26" s="17"/>
      <c r="Y26" s="9"/>
      <c r="Z26" s="18">
        <f t="shared" si="3"/>
        <v>1</v>
      </c>
      <c r="AA26" s="10">
        <f>IF((B26+D26+F26+H26+J26+L26+N26+P26+R26+T26+V26+X26)&gt;0,(C26+E26+G26+I26+K26+M26+O26+Q26+S26+U26+W26+Y26)/(AA19),0)</f>
        <v>0.1111111111111111</v>
      </c>
    </row>
    <row r="27" spans="1:27" ht="18">
      <c r="A27" s="8"/>
      <c r="B27" s="17">
        <v>1</v>
      </c>
      <c r="C27" s="9">
        <v>1</v>
      </c>
      <c r="D27" s="17"/>
      <c r="E27" s="9"/>
      <c r="F27" s="17"/>
      <c r="G27" s="9"/>
      <c r="H27" s="17"/>
      <c r="I27" s="9"/>
      <c r="J27" s="17"/>
      <c r="K27" s="9"/>
      <c r="L27" s="17"/>
      <c r="M27" s="9"/>
      <c r="N27" s="17"/>
      <c r="O27" s="9"/>
      <c r="P27" s="17"/>
      <c r="Q27" s="9"/>
      <c r="R27" s="17"/>
      <c r="S27" s="9"/>
      <c r="T27" s="17"/>
      <c r="U27" s="9"/>
      <c r="V27" s="17"/>
      <c r="W27" s="9"/>
      <c r="X27" s="17"/>
      <c r="Y27" s="9"/>
      <c r="Z27" s="18">
        <f t="shared" si="3"/>
        <v>1</v>
      </c>
      <c r="AA27" s="10">
        <f>IF((B27+D27+F27+H27+J27+L27+N27+P27+R27+T27+V27+X27)&gt;0,(C27+E27+G27+I27+K27+M27+O27+Q27+S27+U27+W27+Y27)/(AA19),0)</f>
        <v>0.1111111111111111</v>
      </c>
    </row>
    <row r="28" spans="1:27" ht="18">
      <c r="A28" s="8"/>
      <c r="B28" s="17">
        <v>1</v>
      </c>
      <c r="C28" s="9">
        <v>1</v>
      </c>
      <c r="D28" s="17"/>
      <c r="E28" s="9"/>
      <c r="F28" s="17"/>
      <c r="G28" s="9"/>
      <c r="H28" s="17"/>
      <c r="I28" s="9"/>
      <c r="J28" s="17"/>
      <c r="K28" s="9"/>
      <c r="L28" s="17"/>
      <c r="M28" s="9"/>
      <c r="N28" s="17"/>
      <c r="O28" s="9"/>
      <c r="P28" s="17"/>
      <c r="Q28" s="9"/>
      <c r="R28" s="17"/>
      <c r="S28" s="9"/>
      <c r="T28" s="17"/>
      <c r="U28" s="9"/>
      <c r="V28" s="17"/>
      <c r="W28" s="9"/>
      <c r="X28" s="17"/>
      <c r="Y28" s="9"/>
      <c r="Z28" s="18">
        <f t="shared" si="3"/>
        <v>1</v>
      </c>
      <c r="AA28" s="10">
        <f>IF((B28+D28+F28+H28+J28+L28+N28+P28+R28+T28+V28+X28)&gt;0,(C28+E28+G28+I28+K28+M28+O28+Q28+S28+U28+W28+Y28)/(AA19),0)</f>
        <v>0.1111111111111111</v>
      </c>
    </row>
    <row r="29" spans="1:27" ht="18.75" thickBot="1">
      <c r="A29" s="19"/>
      <c r="B29" s="20">
        <v>1</v>
      </c>
      <c r="C29" s="21">
        <v>1</v>
      </c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2">
        <f t="shared" si="3"/>
        <v>1</v>
      </c>
      <c r="AA29" s="7">
        <f>IF((B29+D29+F29+H29+J29+L29+N29+P29+R29+T29+V29+X29)&gt;0,(C29+E29+G29+I29+K29+M29+O29+Q29+S29+U29+W29+Y29)/(AA19),0)</f>
        <v>0.1111111111111111</v>
      </c>
    </row>
    <row r="30" ht="19.5" thickBot="1" thickTop="1"/>
    <row r="31" spans="1:27" ht="18.75" thickTop="1">
      <c r="A31" s="12">
        <v>3</v>
      </c>
      <c r="B31" s="13" t="s">
        <v>2</v>
      </c>
      <c r="C31" s="13"/>
      <c r="D31" s="13" t="s">
        <v>3</v>
      </c>
      <c r="E31" s="13"/>
      <c r="F31" s="13" t="s">
        <v>4</v>
      </c>
      <c r="G31" s="13"/>
      <c r="H31" s="13" t="s">
        <v>5</v>
      </c>
      <c r="I31" s="13"/>
      <c r="J31" s="13" t="s">
        <v>6</v>
      </c>
      <c r="K31" s="13"/>
      <c r="L31" s="13" t="s">
        <v>7</v>
      </c>
      <c r="M31" s="13"/>
      <c r="N31" s="13" t="s">
        <v>8</v>
      </c>
      <c r="O31" s="13"/>
      <c r="P31" s="13" t="s">
        <v>9</v>
      </c>
      <c r="Q31" s="13"/>
      <c r="R31" s="13" t="s">
        <v>10</v>
      </c>
      <c r="S31" s="13"/>
      <c r="T31" s="13" t="s">
        <v>11</v>
      </c>
      <c r="U31" s="13"/>
      <c r="V31" s="13" t="s">
        <v>12</v>
      </c>
      <c r="W31" s="13"/>
      <c r="X31" s="13" t="s">
        <v>13</v>
      </c>
      <c r="Y31" s="13"/>
      <c r="Z31" s="13" t="s">
        <v>29</v>
      </c>
      <c r="AA31" s="3" t="s">
        <v>14</v>
      </c>
    </row>
    <row r="32" spans="1:27" ht="18">
      <c r="A32" s="14" t="str">
        <f>HLOOKUP("z",A35:A42,(MATCH(MAX(AA35:AA42),AA35:AA42,0)),TRUE)</f>
        <v>CHUCK</v>
      </c>
      <c r="B32" s="24">
        <f>VLOOKUP(A32,A35:AA42,27,FALSE)</f>
        <v>0.3</v>
      </c>
      <c r="C32" s="2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 t="s">
        <v>15</v>
      </c>
      <c r="AA32" s="6">
        <f>B34+D34+F34+H34+J34+L34+N34+P34+R34+T34+V34+X34</f>
        <v>10</v>
      </c>
    </row>
    <row r="33" spans="1:27" ht="18">
      <c r="A33" s="5"/>
      <c r="B33" s="2" t="s">
        <v>16</v>
      </c>
      <c r="C33" s="2" t="s">
        <v>17</v>
      </c>
      <c r="D33" s="2" t="s">
        <v>16</v>
      </c>
      <c r="E33" s="2" t="s">
        <v>17</v>
      </c>
      <c r="F33" s="2" t="s">
        <v>16</v>
      </c>
      <c r="G33" s="2" t="s">
        <v>17</v>
      </c>
      <c r="H33" s="2" t="s">
        <v>16</v>
      </c>
      <c r="I33" s="2" t="s">
        <v>17</v>
      </c>
      <c r="J33" s="2" t="s">
        <v>16</v>
      </c>
      <c r="K33" s="2" t="s">
        <v>17</v>
      </c>
      <c r="L33" s="2" t="s">
        <v>16</v>
      </c>
      <c r="M33" s="2" t="s">
        <v>17</v>
      </c>
      <c r="N33" s="2" t="s">
        <v>16</v>
      </c>
      <c r="O33" s="2" t="s">
        <v>17</v>
      </c>
      <c r="P33" s="2" t="s">
        <v>16</v>
      </c>
      <c r="Q33" s="2" t="s">
        <v>17</v>
      </c>
      <c r="R33" s="2" t="s">
        <v>16</v>
      </c>
      <c r="S33" s="2" t="s">
        <v>17</v>
      </c>
      <c r="T33" s="2" t="s">
        <v>16</v>
      </c>
      <c r="U33" s="2" t="s">
        <v>17</v>
      </c>
      <c r="V33" s="2" t="s">
        <v>16</v>
      </c>
      <c r="W33" s="2" t="s">
        <v>17</v>
      </c>
      <c r="X33" s="2" t="s">
        <v>16</v>
      </c>
      <c r="Y33" s="2" t="s">
        <v>17</v>
      </c>
      <c r="Z33" s="2" t="s">
        <v>18</v>
      </c>
      <c r="AA33" s="10">
        <f>IF((B34+D34+F34+H34+J34+L34+N34+P34+R34+T34+V34+X34)&gt;0,(C34+E34+G34+I34+K34+M34+O34+Q34+S34+U34+W34+Y34)/(B34+D34+F34+H34+J34+L34+N34+P34+R34+T34+V34+X34),0)</f>
        <v>1</v>
      </c>
    </row>
    <row r="34" spans="1:27" ht="18">
      <c r="A34" s="4" t="s">
        <v>19</v>
      </c>
      <c r="B34" s="2">
        <f aca="true" t="shared" si="4" ref="B34:Y34">SUM(B35:B42)</f>
        <v>10</v>
      </c>
      <c r="C34" s="2">
        <f t="shared" si="4"/>
        <v>10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P34" s="2">
        <f t="shared" si="4"/>
        <v>0</v>
      </c>
      <c r="Q34" s="2">
        <f t="shared" si="4"/>
        <v>0</v>
      </c>
      <c r="R34" s="2">
        <f t="shared" si="4"/>
        <v>0</v>
      </c>
      <c r="S34" s="2">
        <f t="shared" si="4"/>
        <v>0</v>
      </c>
      <c r="T34" s="2">
        <f t="shared" si="4"/>
        <v>0</v>
      </c>
      <c r="U34" s="2">
        <f t="shared" si="4"/>
        <v>0</v>
      </c>
      <c r="V34" s="2">
        <f t="shared" si="4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  <c r="Z34" s="15" t="s">
        <v>20</v>
      </c>
      <c r="AA34" s="16">
        <f>(C34+E34+G34+I34+K34+M34+O34+Q34+S34+U34+W34+Y34)</f>
        <v>10</v>
      </c>
    </row>
    <row r="35" spans="1:27" ht="18">
      <c r="A35" s="8" t="s">
        <v>32</v>
      </c>
      <c r="B35" s="17">
        <v>3</v>
      </c>
      <c r="C35" s="9">
        <v>3</v>
      </c>
      <c r="D35" s="17"/>
      <c r="E35" s="9"/>
      <c r="F35" s="17"/>
      <c r="G35" s="9"/>
      <c r="H35" s="17"/>
      <c r="I35" s="9"/>
      <c r="J35" s="17"/>
      <c r="K35" s="9"/>
      <c r="L35" s="17"/>
      <c r="M35" s="9"/>
      <c r="N35" s="17"/>
      <c r="O35" s="9"/>
      <c r="P35" s="17"/>
      <c r="Q35" s="9"/>
      <c r="R35" s="17"/>
      <c r="S35" s="9"/>
      <c r="T35" s="17"/>
      <c r="U35" s="9"/>
      <c r="V35" s="17"/>
      <c r="W35" s="9"/>
      <c r="X35" s="17"/>
      <c r="Y35" s="9"/>
      <c r="Z35" s="18">
        <f>IF((B35+D35+F35+H35+J35+L35+N35+P35+R35+T35+V35+X35)&gt;0,(C35+E35+G35+I35+K35+M35+O35+Q35+S35+U35+W35+Y35)/(B35+D35+F35+H35+J35+L35+N35+P35+R35+T35+V35+X35),0)</f>
        <v>1</v>
      </c>
      <c r="AA35" s="10">
        <f>IF((B35+D35+F35+H35+J35+L35+N35+P35+R35+T35+V35+X35)&gt;0,(C35+E35+G35+I35+K35+M35+O35+Q35+S35+U35+W35+Y35)/(AA32),0)</f>
        <v>0.3</v>
      </c>
    </row>
    <row r="36" spans="1:27" ht="18">
      <c r="A36" s="8"/>
      <c r="B36" s="17">
        <v>1</v>
      </c>
      <c r="C36" s="9">
        <v>1</v>
      </c>
      <c r="D36" s="17"/>
      <c r="E36" s="9"/>
      <c r="F36" s="17"/>
      <c r="G36" s="9"/>
      <c r="H36" s="17"/>
      <c r="I36" s="9"/>
      <c r="J36" s="17"/>
      <c r="K36" s="9"/>
      <c r="L36" s="17"/>
      <c r="M36" s="9"/>
      <c r="N36" s="17"/>
      <c r="O36" s="9"/>
      <c r="P36" s="17"/>
      <c r="Q36" s="9"/>
      <c r="R36" s="17"/>
      <c r="S36" s="9"/>
      <c r="T36" s="17"/>
      <c r="U36" s="9"/>
      <c r="V36" s="17"/>
      <c r="W36" s="9"/>
      <c r="X36" s="17"/>
      <c r="Y36" s="9"/>
      <c r="Z36" s="18">
        <f aca="true" t="shared" si="5" ref="Z36:Z42">IF((B36+D36+F36+H36+J36+L36+N36+P36+R36+T36+V36+X36)&gt;0,(C36+E36+G36+I36+K36+M36+O36+Q36+S36+U36+W36+Y36)/(B36+D36+F36+H36+J36+L36+N36+P36+R36+T36+V36+X36),0)</f>
        <v>1</v>
      </c>
      <c r="AA36" s="10">
        <f>IF((B36+D36+F36+H36+J36+L36+N36+P36+R36+T36+V36+X36)&gt;0,(C36+E36+G36+I36+K36+M36+O36+Q36+S36+U36+W36+Y36)/(AA32),0)</f>
        <v>0.1</v>
      </c>
    </row>
    <row r="37" spans="1:27" ht="18">
      <c r="A37" s="8"/>
      <c r="B37" s="17">
        <v>1</v>
      </c>
      <c r="C37" s="9">
        <v>1</v>
      </c>
      <c r="D37" s="17"/>
      <c r="E37" s="9"/>
      <c r="F37" s="17"/>
      <c r="G37" s="9"/>
      <c r="H37" s="17"/>
      <c r="I37" s="9"/>
      <c r="J37" s="17"/>
      <c r="K37" s="9"/>
      <c r="L37" s="17"/>
      <c r="M37" s="9"/>
      <c r="N37" s="17"/>
      <c r="O37" s="9"/>
      <c r="P37" s="17"/>
      <c r="Q37" s="9"/>
      <c r="R37" s="17"/>
      <c r="S37" s="9"/>
      <c r="T37" s="17"/>
      <c r="U37" s="9"/>
      <c r="V37" s="17"/>
      <c r="W37" s="9"/>
      <c r="X37" s="17"/>
      <c r="Y37" s="9"/>
      <c r="Z37" s="18">
        <f t="shared" si="5"/>
        <v>1</v>
      </c>
      <c r="AA37" s="10">
        <f>IF((B37+D37+F37+H37+J37+L37+N37+P37+R37+T37+V37+X37)&gt;0,(C37+E37+G37+I37+K37+M37+O37+Q37+S37+U37+W37+Y37)/(AA32),0)</f>
        <v>0.1</v>
      </c>
    </row>
    <row r="38" spans="1:27" ht="18">
      <c r="A38" s="8"/>
      <c r="B38" s="17">
        <v>1</v>
      </c>
      <c r="C38" s="9">
        <v>1</v>
      </c>
      <c r="D38" s="17"/>
      <c r="E38" s="9"/>
      <c r="F38" s="17"/>
      <c r="G38" s="9"/>
      <c r="H38" s="17"/>
      <c r="I38" s="9"/>
      <c r="J38" s="17"/>
      <c r="K38" s="9"/>
      <c r="L38" s="17"/>
      <c r="M38" s="9"/>
      <c r="N38" s="17"/>
      <c r="O38" s="9"/>
      <c r="P38" s="17"/>
      <c r="Q38" s="9"/>
      <c r="R38" s="17"/>
      <c r="S38" s="9"/>
      <c r="T38" s="17"/>
      <c r="U38" s="9"/>
      <c r="V38" s="17"/>
      <c r="W38" s="9"/>
      <c r="X38" s="17"/>
      <c r="Y38" s="9"/>
      <c r="Z38" s="18">
        <f t="shared" si="5"/>
        <v>1</v>
      </c>
      <c r="AA38" s="10">
        <f>IF((B38+D38+F38+H38+J38+L38+N38+P38+R38+T38+V38+X38)&gt;0,(C38+E38+G38+I38+K38+M38+O38+Q38+S38+U38+W38+Y38)/(AA32),0)</f>
        <v>0.1</v>
      </c>
    </row>
    <row r="39" spans="1:27" ht="18">
      <c r="A39" s="8"/>
      <c r="B39" s="17">
        <v>1</v>
      </c>
      <c r="C39" s="9">
        <v>1</v>
      </c>
      <c r="D39" s="17"/>
      <c r="E39" s="9"/>
      <c r="F39" s="17"/>
      <c r="G39" s="9"/>
      <c r="H39" s="17"/>
      <c r="I39" s="9"/>
      <c r="J39" s="17"/>
      <c r="K39" s="9"/>
      <c r="L39" s="17"/>
      <c r="M39" s="9"/>
      <c r="N39" s="17"/>
      <c r="O39" s="9"/>
      <c r="P39" s="17"/>
      <c r="Q39" s="9"/>
      <c r="R39" s="17"/>
      <c r="S39" s="9"/>
      <c r="T39" s="17"/>
      <c r="U39" s="9"/>
      <c r="V39" s="17"/>
      <c r="W39" s="9"/>
      <c r="X39" s="17"/>
      <c r="Y39" s="9"/>
      <c r="Z39" s="18">
        <f t="shared" si="5"/>
        <v>1</v>
      </c>
      <c r="AA39" s="10">
        <f>IF((B39+D39+F39+H39+J39+L39+N39+P39+R39+T39+V39+X39)&gt;0,(C39+E39+G39+I39+K39+M39+O39+Q39+S39+U39+W39+Y39)/(AA32),0)</f>
        <v>0.1</v>
      </c>
    </row>
    <row r="40" spans="1:27" ht="18">
      <c r="A40" s="8"/>
      <c r="B40" s="17">
        <v>1</v>
      </c>
      <c r="C40" s="9">
        <v>1</v>
      </c>
      <c r="D40" s="17"/>
      <c r="E40" s="9"/>
      <c r="F40" s="17"/>
      <c r="G40" s="9"/>
      <c r="H40" s="17"/>
      <c r="I40" s="9"/>
      <c r="J40" s="17"/>
      <c r="K40" s="9"/>
      <c r="L40" s="17"/>
      <c r="M40" s="9"/>
      <c r="N40" s="17"/>
      <c r="O40" s="9"/>
      <c r="P40" s="17"/>
      <c r="Q40" s="9"/>
      <c r="R40" s="17"/>
      <c r="S40" s="9"/>
      <c r="T40" s="17"/>
      <c r="U40" s="9"/>
      <c r="V40" s="17"/>
      <c r="W40" s="9"/>
      <c r="X40" s="17"/>
      <c r="Y40" s="9"/>
      <c r="Z40" s="18">
        <f t="shared" si="5"/>
        <v>1</v>
      </c>
      <c r="AA40" s="10">
        <f>IF((B40+D40+F40+H40+J40+L40+N40+P40+R40+T40+V40+X40)&gt;0,(C40+E40+G40+I40+K40+M40+O40+Q40+S40+U40+W40+Y40)/(AA32),0)</f>
        <v>0.1</v>
      </c>
    </row>
    <row r="41" spans="1:27" ht="18">
      <c r="A41" s="8"/>
      <c r="B41" s="17">
        <v>1</v>
      </c>
      <c r="C41" s="9">
        <v>1</v>
      </c>
      <c r="D41" s="17"/>
      <c r="E41" s="9"/>
      <c r="F41" s="17"/>
      <c r="G41" s="9"/>
      <c r="H41" s="17"/>
      <c r="I41" s="9"/>
      <c r="J41" s="17"/>
      <c r="K41" s="9"/>
      <c r="L41" s="17"/>
      <c r="M41" s="9"/>
      <c r="N41" s="17"/>
      <c r="O41" s="9"/>
      <c r="P41" s="17"/>
      <c r="Q41" s="9"/>
      <c r="R41" s="17"/>
      <c r="S41" s="9"/>
      <c r="T41" s="17"/>
      <c r="U41" s="9"/>
      <c r="V41" s="17"/>
      <c r="W41" s="9"/>
      <c r="X41" s="17"/>
      <c r="Y41" s="9"/>
      <c r="Z41" s="18">
        <f t="shared" si="5"/>
        <v>1</v>
      </c>
      <c r="AA41" s="10">
        <f>IF((B41+D41+F41+H41+J41+L41+N41+P41+R41+T41+V41+X41)&gt;0,(C41+E41+G41+I41+K41+M41+O41+Q41+S41+U41+W41+Y41)/(AA32),0)</f>
        <v>0.1</v>
      </c>
    </row>
    <row r="42" spans="1:27" ht="18.75" thickBot="1">
      <c r="A42" s="19"/>
      <c r="B42" s="20">
        <v>1</v>
      </c>
      <c r="C42" s="21">
        <v>1</v>
      </c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/>
      <c r="O42" s="21"/>
      <c r="P42" s="20"/>
      <c r="Q42" s="21"/>
      <c r="R42" s="20"/>
      <c r="S42" s="21"/>
      <c r="T42" s="20"/>
      <c r="U42" s="21"/>
      <c r="V42" s="20"/>
      <c r="W42" s="21"/>
      <c r="X42" s="20"/>
      <c r="Y42" s="21"/>
      <c r="Z42" s="22">
        <f t="shared" si="5"/>
        <v>1</v>
      </c>
      <c r="AA42" s="7">
        <f>IF((B42+D42+F42+H42+J42+L42+N42+P42+R42+T42+V42+X42)&gt;0,(C42+E42+G42+I42+K42+M42+O42+Q42+S42+U42+W42+Y42)/(AA32),0)</f>
        <v>0.1</v>
      </c>
    </row>
    <row r="43" ht="19.5" thickBot="1" thickTop="1"/>
    <row r="44" spans="1:27" ht="18.75" thickTop="1">
      <c r="A44" s="12">
        <v>4</v>
      </c>
      <c r="B44" s="13" t="s">
        <v>2</v>
      </c>
      <c r="C44" s="13"/>
      <c r="D44" s="13" t="s">
        <v>3</v>
      </c>
      <c r="E44" s="13"/>
      <c r="F44" s="13" t="s">
        <v>4</v>
      </c>
      <c r="G44" s="13"/>
      <c r="H44" s="13" t="s">
        <v>5</v>
      </c>
      <c r="I44" s="13"/>
      <c r="J44" s="13" t="s">
        <v>6</v>
      </c>
      <c r="K44" s="13"/>
      <c r="L44" s="13" t="s">
        <v>7</v>
      </c>
      <c r="M44" s="13"/>
      <c r="N44" s="13" t="s">
        <v>8</v>
      </c>
      <c r="O44" s="13"/>
      <c r="P44" s="13" t="s">
        <v>9</v>
      </c>
      <c r="Q44" s="13"/>
      <c r="R44" s="13" t="s">
        <v>10</v>
      </c>
      <c r="S44" s="13"/>
      <c r="T44" s="13" t="s">
        <v>11</v>
      </c>
      <c r="U44" s="13"/>
      <c r="V44" s="13" t="s">
        <v>12</v>
      </c>
      <c r="W44" s="13"/>
      <c r="X44" s="13" t="s">
        <v>13</v>
      </c>
      <c r="Y44" s="13"/>
      <c r="Z44" s="13" t="s">
        <v>29</v>
      </c>
      <c r="AA44" s="3" t="s">
        <v>14</v>
      </c>
    </row>
    <row r="45" spans="1:27" ht="18">
      <c r="A45" s="14" t="str">
        <f>HLOOKUP("z",A48:A55,(MATCH(MAX(AA48:AA55),AA48:AA55,0)),TRUE)</f>
        <v>DAVE</v>
      </c>
      <c r="B45" s="24">
        <f>VLOOKUP(A45,A48:AA55,27,FALSE)</f>
        <v>0.36363636363636365</v>
      </c>
      <c r="C45" s="2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 t="s">
        <v>15</v>
      </c>
      <c r="AA45" s="6">
        <f>B47+D47+F47+H47+J47+L47+N47+P47+R47+T47+V47+X47</f>
        <v>11</v>
      </c>
    </row>
    <row r="46" spans="1:27" ht="18">
      <c r="A46" s="5"/>
      <c r="B46" s="2" t="s">
        <v>16</v>
      </c>
      <c r="C46" s="2" t="s">
        <v>17</v>
      </c>
      <c r="D46" s="2" t="s">
        <v>16</v>
      </c>
      <c r="E46" s="2" t="s">
        <v>17</v>
      </c>
      <c r="F46" s="2" t="s">
        <v>16</v>
      </c>
      <c r="G46" s="2" t="s">
        <v>17</v>
      </c>
      <c r="H46" s="2" t="s">
        <v>16</v>
      </c>
      <c r="I46" s="2" t="s">
        <v>17</v>
      </c>
      <c r="J46" s="2" t="s">
        <v>16</v>
      </c>
      <c r="K46" s="2" t="s">
        <v>17</v>
      </c>
      <c r="L46" s="2" t="s">
        <v>16</v>
      </c>
      <c r="M46" s="2" t="s">
        <v>17</v>
      </c>
      <c r="N46" s="2" t="s">
        <v>16</v>
      </c>
      <c r="O46" s="2" t="s">
        <v>17</v>
      </c>
      <c r="P46" s="2" t="s">
        <v>16</v>
      </c>
      <c r="Q46" s="2" t="s">
        <v>17</v>
      </c>
      <c r="R46" s="2" t="s">
        <v>16</v>
      </c>
      <c r="S46" s="2" t="s">
        <v>17</v>
      </c>
      <c r="T46" s="2" t="s">
        <v>16</v>
      </c>
      <c r="U46" s="2" t="s">
        <v>17</v>
      </c>
      <c r="V46" s="2" t="s">
        <v>16</v>
      </c>
      <c r="W46" s="2" t="s">
        <v>17</v>
      </c>
      <c r="X46" s="2" t="s">
        <v>16</v>
      </c>
      <c r="Y46" s="2" t="s">
        <v>17</v>
      </c>
      <c r="Z46" s="2" t="s">
        <v>18</v>
      </c>
      <c r="AA46" s="10">
        <f>IF((B47+D47+F47+H47+J47+L47+N47+P47+R47+T47+V47+X47)&gt;0,(C47+E47+G47+I47+K47+M47+O47+Q47+S47+U47+W47+Y47)/(B47+D47+F47+H47+J47+L47+N47+P47+R47+T47+V47+X47),0)</f>
        <v>1</v>
      </c>
    </row>
    <row r="47" spans="1:27" ht="18">
      <c r="A47" s="4" t="s">
        <v>19</v>
      </c>
      <c r="B47" s="2">
        <f aca="true" t="shared" si="6" ref="B47:Y47">SUM(B48:B55)</f>
        <v>11</v>
      </c>
      <c r="C47" s="2">
        <f t="shared" si="6"/>
        <v>11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15" t="s">
        <v>20</v>
      </c>
      <c r="AA47" s="16">
        <f>(C47+E47+G47+I47+K47+M47+O47+Q47+S47+U47+W47+Y47)</f>
        <v>11</v>
      </c>
    </row>
    <row r="48" spans="1:27" ht="18">
      <c r="A48" s="8" t="s">
        <v>33</v>
      </c>
      <c r="B48" s="17">
        <v>4</v>
      </c>
      <c r="C48" s="9">
        <v>4</v>
      </c>
      <c r="D48" s="17"/>
      <c r="E48" s="9"/>
      <c r="F48" s="17"/>
      <c r="G48" s="9"/>
      <c r="H48" s="17"/>
      <c r="I48" s="9"/>
      <c r="J48" s="17"/>
      <c r="K48" s="9"/>
      <c r="L48" s="17"/>
      <c r="M48" s="9"/>
      <c r="N48" s="17"/>
      <c r="O48" s="9"/>
      <c r="P48" s="17"/>
      <c r="Q48" s="9"/>
      <c r="R48" s="17"/>
      <c r="S48" s="9"/>
      <c r="T48" s="17"/>
      <c r="U48" s="9"/>
      <c r="V48" s="17"/>
      <c r="W48" s="9"/>
      <c r="X48" s="17"/>
      <c r="Y48" s="9"/>
      <c r="Z48" s="18">
        <f>IF((B48+D48+F48+H48+J48+L48+N48+P48+R48+T48+V48+X48)&gt;0,(C48+E48+G48+I48+K48+M48+O48+Q48+S48+U48+W48+Y48)/(B48+D48+F48+H48+J48+L48+N48+P48+R48+T48+V48+X48),0)</f>
        <v>1</v>
      </c>
      <c r="AA48" s="10">
        <f>IF((B48+D48+F48+H48+J48+L48+N48+P48+R48+T48+V48+X48)&gt;0,(C48+E48+G48+I48+K48+M48+O48+Q48+S48+U48+W48+Y48)/(AA45),0)</f>
        <v>0.36363636363636365</v>
      </c>
    </row>
    <row r="49" spans="1:27" ht="18">
      <c r="A49" s="8"/>
      <c r="B49" s="17">
        <v>1</v>
      </c>
      <c r="C49" s="9">
        <v>1</v>
      </c>
      <c r="D49" s="17"/>
      <c r="E49" s="9"/>
      <c r="F49" s="17"/>
      <c r="G49" s="9"/>
      <c r="H49" s="17"/>
      <c r="I49" s="9"/>
      <c r="J49" s="17"/>
      <c r="K49" s="9"/>
      <c r="L49" s="17"/>
      <c r="M49" s="9"/>
      <c r="N49" s="17"/>
      <c r="O49" s="9"/>
      <c r="P49" s="17"/>
      <c r="Q49" s="9"/>
      <c r="R49" s="17"/>
      <c r="S49" s="9"/>
      <c r="T49" s="17"/>
      <c r="U49" s="9"/>
      <c r="V49" s="17"/>
      <c r="W49" s="9"/>
      <c r="X49" s="17"/>
      <c r="Y49" s="9"/>
      <c r="Z49" s="18">
        <f aca="true" t="shared" si="7" ref="Z49:Z55">IF((B49+D49+F49+H49+J49+L49+N49+P49+R49+T49+V49+X49)&gt;0,(C49+E49+G49+I49+K49+M49+O49+Q49+S49+U49+W49+Y49)/(B49+D49+F49+H49+J49+L49+N49+P49+R49+T49+V49+X49),0)</f>
        <v>1</v>
      </c>
      <c r="AA49" s="10">
        <f>IF((B49+D49+F49+H49+J49+L49+N49+P49+R49+T49+V49+X49)&gt;0,(C49+E49+G49+I49+K49+M49+O49+Q49+S49+U49+W49+Y49)/(AA45),0)</f>
        <v>0.09090909090909091</v>
      </c>
    </row>
    <row r="50" spans="1:27" ht="18">
      <c r="A50" s="8"/>
      <c r="B50" s="17">
        <v>1</v>
      </c>
      <c r="C50" s="9">
        <v>1</v>
      </c>
      <c r="D50" s="17"/>
      <c r="E50" s="9"/>
      <c r="F50" s="17"/>
      <c r="G50" s="9"/>
      <c r="H50" s="17"/>
      <c r="I50" s="9"/>
      <c r="J50" s="17"/>
      <c r="K50" s="9"/>
      <c r="L50" s="17"/>
      <c r="M50" s="9"/>
      <c r="N50" s="17"/>
      <c r="O50" s="9"/>
      <c r="P50" s="17"/>
      <c r="Q50" s="9"/>
      <c r="R50" s="17"/>
      <c r="S50" s="9"/>
      <c r="T50" s="17"/>
      <c r="U50" s="9"/>
      <c r="V50" s="17"/>
      <c r="W50" s="9"/>
      <c r="X50" s="17"/>
      <c r="Y50" s="9"/>
      <c r="Z50" s="18">
        <f t="shared" si="7"/>
        <v>1</v>
      </c>
      <c r="AA50" s="10">
        <f>IF((B50+D50+F50+H50+J50+L50+N50+P50+R50+T50+V50+X50)&gt;0,(C50+E50+G50+I50+K50+M50+O50+Q50+S50+U50+W50+Y50)/(AA45),0)</f>
        <v>0.09090909090909091</v>
      </c>
    </row>
    <row r="51" spans="1:27" ht="18">
      <c r="A51" s="8"/>
      <c r="B51" s="17">
        <v>1</v>
      </c>
      <c r="C51" s="9">
        <v>1</v>
      </c>
      <c r="D51" s="17"/>
      <c r="E51" s="9"/>
      <c r="F51" s="17"/>
      <c r="G51" s="9"/>
      <c r="H51" s="17"/>
      <c r="I51" s="9"/>
      <c r="J51" s="17"/>
      <c r="K51" s="9"/>
      <c r="L51" s="17"/>
      <c r="M51" s="9"/>
      <c r="N51" s="17"/>
      <c r="O51" s="9"/>
      <c r="P51" s="17"/>
      <c r="Q51" s="9"/>
      <c r="R51" s="17"/>
      <c r="S51" s="9"/>
      <c r="T51" s="17"/>
      <c r="U51" s="9"/>
      <c r="V51" s="17"/>
      <c r="W51" s="9"/>
      <c r="X51" s="17"/>
      <c r="Y51" s="9"/>
      <c r="Z51" s="18">
        <f t="shared" si="7"/>
        <v>1</v>
      </c>
      <c r="AA51" s="10">
        <f>IF((B51+D51+F51+H51+J51+L51+N51+P51+R51+T51+V51+X51)&gt;0,(C51+E51+G51+I51+K51+M51+O51+Q51+S51+U51+W51+Y51)/(AA45),0)</f>
        <v>0.09090909090909091</v>
      </c>
    </row>
    <row r="52" spans="1:27" ht="18">
      <c r="A52" s="8"/>
      <c r="B52" s="17">
        <v>1</v>
      </c>
      <c r="C52" s="9">
        <v>1</v>
      </c>
      <c r="D52" s="17"/>
      <c r="E52" s="9"/>
      <c r="F52" s="17"/>
      <c r="G52" s="9"/>
      <c r="H52" s="17"/>
      <c r="I52" s="9"/>
      <c r="J52" s="17"/>
      <c r="K52" s="9"/>
      <c r="L52" s="17"/>
      <c r="M52" s="9"/>
      <c r="N52" s="17"/>
      <c r="O52" s="9"/>
      <c r="P52" s="17"/>
      <c r="Q52" s="9"/>
      <c r="R52" s="17"/>
      <c r="S52" s="9"/>
      <c r="T52" s="17"/>
      <c r="U52" s="9"/>
      <c r="V52" s="17"/>
      <c r="W52" s="9"/>
      <c r="X52" s="17"/>
      <c r="Y52" s="9"/>
      <c r="Z52" s="18">
        <f t="shared" si="7"/>
        <v>1</v>
      </c>
      <c r="AA52" s="10">
        <f>IF((B52+D52+F52+H52+J52+L52+N52+P52+R52+T52+V52+X52)&gt;0,(C52+E52+G52+I52+K52+M52+O52+Q52+S52+U52+W52+Y52)/(AA45),0)</f>
        <v>0.09090909090909091</v>
      </c>
    </row>
    <row r="53" spans="1:27" ht="18">
      <c r="A53" s="8"/>
      <c r="B53" s="17">
        <v>1</v>
      </c>
      <c r="C53" s="9">
        <v>1</v>
      </c>
      <c r="D53" s="17"/>
      <c r="E53" s="9"/>
      <c r="F53" s="17"/>
      <c r="G53" s="9"/>
      <c r="H53" s="17"/>
      <c r="I53" s="9"/>
      <c r="J53" s="17"/>
      <c r="K53" s="9"/>
      <c r="L53" s="17"/>
      <c r="M53" s="9"/>
      <c r="N53" s="17"/>
      <c r="O53" s="9"/>
      <c r="P53" s="17"/>
      <c r="Q53" s="9"/>
      <c r="R53" s="17"/>
      <c r="S53" s="9"/>
      <c r="T53" s="17"/>
      <c r="U53" s="9"/>
      <c r="V53" s="17"/>
      <c r="W53" s="9"/>
      <c r="X53" s="17"/>
      <c r="Y53" s="9"/>
      <c r="Z53" s="18">
        <f t="shared" si="7"/>
        <v>1</v>
      </c>
      <c r="AA53" s="10">
        <f>IF((B53+D53+F53+H53+J53+L53+N53+P53+R53+T53+V53+X53)&gt;0,(C53+E53+G53+I53+K53+M53+O53+Q53+S53+U53+W53+Y53)/(AA45),0)</f>
        <v>0.09090909090909091</v>
      </c>
    </row>
    <row r="54" spans="1:27" ht="18">
      <c r="A54" s="8"/>
      <c r="B54" s="17">
        <v>1</v>
      </c>
      <c r="C54" s="9">
        <v>1</v>
      </c>
      <c r="D54" s="17"/>
      <c r="E54" s="9"/>
      <c r="F54" s="17"/>
      <c r="G54" s="9"/>
      <c r="H54" s="17"/>
      <c r="I54" s="9"/>
      <c r="J54" s="17"/>
      <c r="K54" s="9"/>
      <c r="L54" s="17"/>
      <c r="M54" s="9"/>
      <c r="N54" s="17"/>
      <c r="O54" s="9"/>
      <c r="P54" s="17"/>
      <c r="Q54" s="9"/>
      <c r="R54" s="17"/>
      <c r="S54" s="9"/>
      <c r="T54" s="17"/>
      <c r="U54" s="9"/>
      <c r="V54" s="17"/>
      <c r="W54" s="9"/>
      <c r="X54" s="17"/>
      <c r="Y54" s="9"/>
      <c r="Z54" s="18">
        <f t="shared" si="7"/>
        <v>1</v>
      </c>
      <c r="AA54" s="10">
        <f>IF((B54+D54+F54+H54+J54+L54+N54+P54+R54+T54+V54+X54)&gt;0,(C54+E54+G54+I54+K54+M54+O54+Q54+S54+U54+W54+Y54)/(AA45),0)</f>
        <v>0.09090909090909091</v>
      </c>
    </row>
    <row r="55" spans="1:27" ht="18.75" thickBot="1">
      <c r="A55" s="19"/>
      <c r="B55" s="20">
        <v>1</v>
      </c>
      <c r="C55" s="21">
        <v>1</v>
      </c>
      <c r="D55" s="20"/>
      <c r="E55" s="21"/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/>
      <c r="S55" s="21"/>
      <c r="T55" s="20"/>
      <c r="U55" s="21"/>
      <c r="V55" s="20"/>
      <c r="W55" s="21"/>
      <c r="X55" s="20"/>
      <c r="Y55" s="21"/>
      <c r="Z55" s="22">
        <f t="shared" si="7"/>
        <v>1</v>
      </c>
      <c r="AA55" s="7">
        <f>IF((B55+D55+F55+H55+J55+L55+N55+P55+R55+T55+V55+X55)&gt;0,(C55+E55+G55+I55+K55+M55+O55+Q55+S55+U55+W55+Y55)/(AA45),0)</f>
        <v>0.09090909090909091</v>
      </c>
    </row>
    <row r="56" ht="19.5" thickBot="1" thickTop="1"/>
    <row r="57" spans="1:27" ht="18.75" thickTop="1">
      <c r="A57" s="12">
        <v>5</v>
      </c>
      <c r="B57" s="13" t="s">
        <v>2</v>
      </c>
      <c r="C57" s="13"/>
      <c r="D57" s="13" t="s">
        <v>3</v>
      </c>
      <c r="E57" s="13"/>
      <c r="F57" s="13" t="s">
        <v>4</v>
      </c>
      <c r="G57" s="13"/>
      <c r="H57" s="13" t="s">
        <v>5</v>
      </c>
      <c r="I57" s="13"/>
      <c r="J57" s="13" t="s">
        <v>6</v>
      </c>
      <c r="K57" s="13"/>
      <c r="L57" s="13" t="s">
        <v>7</v>
      </c>
      <c r="M57" s="13"/>
      <c r="N57" s="13" t="s">
        <v>8</v>
      </c>
      <c r="O57" s="13"/>
      <c r="P57" s="13" t="s">
        <v>9</v>
      </c>
      <c r="Q57" s="13"/>
      <c r="R57" s="13" t="s">
        <v>10</v>
      </c>
      <c r="S57" s="13"/>
      <c r="T57" s="13" t="s">
        <v>11</v>
      </c>
      <c r="U57" s="13"/>
      <c r="V57" s="13" t="s">
        <v>12</v>
      </c>
      <c r="W57" s="13"/>
      <c r="X57" s="13" t="s">
        <v>13</v>
      </c>
      <c r="Y57" s="13"/>
      <c r="Z57" s="13" t="s">
        <v>29</v>
      </c>
      <c r="AA57" s="3" t="s">
        <v>14</v>
      </c>
    </row>
    <row r="58" spans="1:27" ht="18">
      <c r="A58" s="14" t="str">
        <f>HLOOKUP("z",A61:A68,(MATCH(MAX(AA61:AA68),AA61:AA68,0)),TRUE)</f>
        <v>ERIK</v>
      </c>
      <c r="B58" s="24">
        <f>VLOOKUP(A58,A61:AA68,27,FALSE)</f>
        <v>0.4166666666666667</v>
      </c>
      <c r="C58" s="2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 t="s">
        <v>15</v>
      </c>
      <c r="AA58" s="6">
        <f>B60+D60+F60+H60+J60+L60+N60+P60+R60+T60+V60+X60</f>
        <v>12</v>
      </c>
    </row>
    <row r="59" spans="1:27" ht="18">
      <c r="A59" s="5"/>
      <c r="B59" s="2" t="s">
        <v>16</v>
      </c>
      <c r="C59" s="2" t="s">
        <v>17</v>
      </c>
      <c r="D59" s="2" t="s">
        <v>16</v>
      </c>
      <c r="E59" s="2" t="s">
        <v>17</v>
      </c>
      <c r="F59" s="2" t="s">
        <v>16</v>
      </c>
      <c r="G59" s="2" t="s">
        <v>17</v>
      </c>
      <c r="H59" s="2" t="s">
        <v>16</v>
      </c>
      <c r="I59" s="2" t="s">
        <v>17</v>
      </c>
      <c r="J59" s="2" t="s">
        <v>16</v>
      </c>
      <c r="K59" s="2" t="s">
        <v>17</v>
      </c>
      <c r="L59" s="2" t="s">
        <v>16</v>
      </c>
      <c r="M59" s="2" t="s">
        <v>17</v>
      </c>
      <c r="N59" s="2" t="s">
        <v>16</v>
      </c>
      <c r="O59" s="2" t="s">
        <v>17</v>
      </c>
      <c r="P59" s="2" t="s">
        <v>16</v>
      </c>
      <c r="Q59" s="2" t="s">
        <v>17</v>
      </c>
      <c r="R59" s="2" t="s">
        <v>16</v>
      </c>
      <c r="S59" s="2" t="s">
        <v>17</v>
      </c>
      <c r="T59" s="2" t="s">
        <v>16</v>
      </c>
      <c r="U59" s="2" t="s">
        <v>17</v>
      </c>
      <c r="V59" s="2" t="s">
        <v>16</v>
      </c>
      <c r="W59" s="2" t="s">
        <v>17</v>
      </c>
      <c r="X59" s="2" t="s">
        <v>16</v>
      </c>
      <c r="Y59" s="2" t="s">
        <v>17</v>
      </c>
      <c r="Z59" s="2" t="s">
        <v>18</v>
      </c>
      <c r="AA59" s="10">
        <f>IF((B60+D60+F60+H60+J60+L60+N60+P60+R60+T60+V60+X60)&gt;0,(C60+E60+G60+I60+K60+M60+O60+Q60+S60+U60+W60+Y60)/(B60+D60+F60+H60+J60+L60+N60+P60+R60+T60+V60+X60),0)</f>
        <v>1</v>
      </c>
    </row>
    <row r="60" spans="1:27" ht="18">
      <c r="A60" s="4" t="s">
        <v>19</v>
      </c>
      <c r="B60" s="2">
        <f aca="true" t="shared" si="8" ref="B60:Y60">SUM(B61:B68)</f>
        <v>12</v>
      </c>
      <c r="C60" s="2">
        <f t="shared" si="8"/>
        <v>12</v>
      </c>
      <c r="D60" s="2">
        <f t="shared" si="8"/>
        <v>0</v>
      </c>
      <c r="E60" s="2">
        <f t="shared" si="8"/>
        <v>0</v>
      </c>
      <c r="F60" s="2">
        <f t="shared" si="8"/>
        <v>0</v>
      </c>
      <c r="G60" s="2">
        <f t="shared" si="8"/>
        <v>0</v>
      </c>
      <c r="H60" s="2">
        <f t="shared" si="8"/>
        <v>0</v>
      </c>
      <c r="I60" s="2">
        <f t="shared" si="8"/>
        <v>0</v>
      </c>
      <c r="J60" s="2">
        <f t="shared" si="8"/>
        <v>0</v>
      </c>
      <c r="K60" s="2">
        <f t="shared" si="8"/>
        <v>0</v>
      </c>
      <c r="L60" s="2">
        <f t="shared" si="8"/>
        <v>0</v>
      </c>
      <c r="M60" s="2">
        <f t="shared" si="8"/>
        <v>0</v>
      </c>
      <c r="N60" s="2">
        <f t="shared" si="8"/>
        <v>0</v>
      </c>
      <c r="O60" s="2">
        <f t="shared" si="8"/>
        <v>0</v>
      </c>
      <c r="P60" s="2">
        <f t="shared" si="8"/>
        <v>0</v>
      </c>
      <c r="Q60" s="2">
        <f t="shared" si="8"/>
        <v>0</v>
      </c>
      <c r="R60" s="2">
        <f t="shared" si="8"/>
        <v>0</v>
      </c>
      <c r="S60" s="2">
        <f t="shared" si="8"/>
        <v>0</v>
      </c>
      <c r="T60" s="2">
        <f t="shared" si="8"/>
        <v>0</v>
      </c>
      <c r="U60" s="2">
        <f t="shared" si="8"/>
        <v>0</v>
      </c>
      <c r="V60" s="2">
        <f t="shared" si="8"/>
        <v>0</v>
      </c>
      <c r="W60" s="2">
        <f t="shared" si="8"/>
        <v>0</v>
      </c>
      <c r="X60" s="2">
        <f t="shared" si="8"/>
        <v>0</v>
      </c>
      <c r="Y60" s="2">
        <f t="shared" si="8"/>
        <v>0</v>
      </c>
      <c r="Z60" s="15" t="s">
        <v>20</v>
      </c>
      <c r="AA60" s="16">
        <f>(C60+E60+G60+I60+K60+M60+O60+Q60+S60+U60+W60+Y60)</f>
        <v>12</v>
      </c>
    </row>
    <row r="61" spans="1:27" ht="18">
      <c r="A61" s="8" t="s">
        <v>34</v>
      </c>
      <c r="B61" s="17">
        <v>5</v>
      </c>
      <c r="C61" s="9">
        <v>5</v>
      </c>
      <c r="D61" s="17"/>
      <c r="E61" s="9"/>
      <c r="F61" s="17"/>
      <c r="G61" s="9"/>
      <c r="H61" s="17"/>
      <c r="I61" s="9"/>
      <c r="J61" s="17"/>
      <c r="K61" s="9"/>
      <c r="L61" s="17"/>
      <c r="M61" s="9"/>
      <c r="N61" s="17"/>
      <c r="O61" s="9"/>
      <c r="P61" s="17"/>
      <c r="Q61" s="9"/>
      <c r="R61" s="17"/>
      <c r="S61" s="9"/>
      <c r="T61" s="17"/>
      <c r="U61" s="9"/>
      <c r="V61" s="17"/>
      <c r="W61" s="9"/>
      <c r="X61" s="17"/>
      <c r="Y61" s="9"/>
      <c r="Z61" s="18">
        <f>IF((B61+D61+F61+H61+J61+L61+N61+P61+R61+T61+V61+X61)&gt;0,(C61+E61+G61+I61+K61+M61+O61+Q61+S61+U61+W61+Y61)/(B61+D61+F61+H61+J61+L61+N61+P61+R61+T61+V61+X61),0)</f>
        <v>1</v>
      </c>
      <c r="AA61" s="10">
        <f>IF((B61+D61+F61+H61+J61+L61+N61+P61+R61+T61+V61+X61)&gt;0,(C61+E61+G61+I61+K61+M61+O61+Q61+S61+U61+W61+Y61)/(AA58),0)</f>
        <v>0.4166666666666667</v>
      </c>
    </row>
    <row r="62" spans="1:27" ht="18">
      <c r="A62" s="8"/>
      <c r="B62" s="17">
        <v>1</v>
      </c>
      <c r="C62" s="9">
        <v>1</v>
      </c>
      <c r="D62" s="17"/>
      <c r="E62" s="9"/>
      <c r="F62" s="17"/>
      <c r="G62" s="9"/>
      <c r="H62" s="17"/>
      <c r="I62" s="9"/>
      <c r="J62" s="17"/>
      <c r="K62" s="9"/>
      <c r="L62" s="17"/>
      <c r="M62" s="9"/>
      <c r="N62" s="17"/>
      <c r="O62" s="9"/>
      <c r="P62" s="17"/>
      <c r="Q62" s="9"/>
      <c r="R62" s="17"/>
      <c r="S62" s="9"/>
      <c r="T62" s="17"/>
      <c r="U62" s="9"/>
      <c r="V62" s="17"/>
      <c r="W62" s="9"/>
      <c r="X62" s="17"/>
      <c r="Y62" s="9"/>
      <c r="Z62" s="18">
        <f aca="true" t="shared" si="9" ref="Z62:Z68">IF((B62+D62+F62+H62+J62+L62+N62+P62+R62+T62+V62+X62)&gt;0,(C62+E62+G62+I62+K62+M62+O62+Q62+S62+U62+W62+Y62)/(B62+D62+F62+H62+J62+L62+N62+P62+R62+T62+V62+X62),0)</f>
        <v>1</v>
      </c>
      <c r="AA62" s="10">
        <f>IF((B62+D62+F62+H62+J62+L62+N62+P62+R62+T62+V62+X62)&gt;0,(C62+E62+G62+I62+K62+M62+O62+Q62+S62+U62+W62+Y62)/(AA58),0)</f>
        <v>0.08333333333333333</v>
      </c>
    </row>
    <row r="63" spans="1:27" ht="18">
      <c r="A63" s="8"/>
      <c r="B63" s="17">
        <v>1</v>
      </c>
      <c r="C63" s="9">
        <v>1</v>
      </c>
      <c r="D63" s="17"/>
      <c r="E63" s="9"/>
      <c r="F63" s="17"/>
      <c r="G63" s="9"/>
      <c r="H63" s="17"/>
      <c r="I63" s="9"/>
      <c r="J63" s="17"/>
      <c r="K63" s="9"/>
      <c r="L63" s="17"/>
      <c r="M63" s="9"/>
      <c r="N63" s="17"/>
      <c r="O63" s="9"/>
      <c r="P63" s="17"/>
      <c r="Q63" s="9"/>
      <c r="R63" s="17"/>
      <c r="S63" s="9"/>
      <c r="T63" s="17"/>
      <c r="U63" s="9"/>
      <c r="V63" s="17"/>
      <c r="W63" s="9"/>
      <c r="X63" s="17"/>
      <c r="Y63" s="9"/>
      <c r="Z63" s="18">
        <f t="shared" si="9"/>
        <v>1</v>
      </c>
      <c r="AA63" s="10">
        <f>IF((B63+D63+F63+H63+J63+L63+N63+P63+R63+T63+V63+X63)&gt;0,(C63+E63+G63+I63+K63+M63+O63+Q63+S63+U63+W63+Y63)/(AA58),0)</f>
        <v>0.08333333333333333</v>
      </c>
    </row>
    <row r="64" spans="1:27" ht="18">
      <c r="A64" s="8"/>
      <c r="B64" s="17">
        <v>1</v>
      </c>
      <c r="C64" s="9">
        <v>1</v>
      </c>
      <c r="D64" s="17"/>
      <c r="E64" s="9"/>
      <c r="F64" s="17"/>
      <c r="G64" s="9"/>
      <c r="H64" s="17"/>
      <c r="I64" s="9"/>
      <c r="J64" s="17"/>
      <c r="K64" s="9"/>
      <c r="L64" s="17"/>
      <c r="M64" s="9"/>
      <c r="N64" s="17"/>
      <c r="O64" s="9"/>
      <c r="P64" s="17"/>
      <c r="Q64" s="9"/>
      <c r="R64" s="17"/>
      <c r="S64" s="9"/>
      <c r="T64" s="17"/>
      <c r="U64" s="9"/>
      <c r="V64" s="17"/>
      <c r="W64" s="9"/>
      <c r="X64" s="17"/>
      <c r="Y64" s="9"/>
      <c r="Z64" s="18">
        <f t="shared" si="9"/>
        <v>1</v>
      </c>
      <c r="AA64" s="10">
        <f>IF((B64+D64+F64+H64+J64+L64+N64+P64+R64+T64+V64+X64)&gt;0,(C64+E64+G64+I64+K64+M64+O64+Q64+S64+U64+W64+Y64)/(AA58),0)</f>
        <v>0.08333333333333333</v>
      </c>
    </row>
    <row r="65" spans="1:27" ht="18">
      <c r="A65" s="8"/>
      <c r="B65" s="17">
        <v>1</v>
      </c>
      <c r="C65" s="9">
        <v>1</v>
      </c>
      <c r="D65" s="17"/>
      <c r="E65" s="9"/>
      <c r="F65" s="17"/>
      <c r="G65" s="9"/>
      <c r="H65" s="17"/>
      <c r="I65" s="9"/>
      <c r="J65" s="17"/>
      <c r="K65" s="9"/>
      <c r="L65" s="17"/>
      <c r="M65" s="9"/>
      <c r="N65" s="17"/>
      <c r="O65" s="9"/>
      <c r="P65" s="17"/>
      <c r="Q65" s="9"/>
      <c r="R65" s="17"/>
      <c r="S65" s="9"/>
      <c r="T65" s="17"/>
      <c r="U65" s="9"/>
      <c r="V65" s="17"/>
      <c r="W65" s="9"/>
      <c r="X65" s="17"/>
      <c r="Y65" s="9"/>
      <c r="Z65" s="18">
        <f t="shared" si="9"/>
        <v>1</v>
      </c>
      <c r="AA65" s="10">
        <f>IF((B65+D65+F65+H65+J65+L65+N65+P65+R65+T65+V65+X65)&gt;0,(C65+E65+G65+I65+K65+M65+O65+Q65+S65+U65+W65+Y65)/(AA58),0)</f>
        <v>0.08333333333333333</v>
      </c>
    </row>
    <row r="66" spans="1:27" ht="18">
      <c r="A66" s="8"/>
      <c r="B66" s="17">
        <v>1</v>
      </c>
      <c r="C66" s="9">
        <v>1</v>
      </c>
      <c r="D66" s="17"/>
      <c r="E66" s="9"/>
      <c r="F66" s="17"/>
      <c r="G66" s="9"/>
      <c r="H66" s="17"/>
      <c r="I66" s="9"/>
      <c r="J66" s="17"/>
      <c r="K66" s="9"/>
      <c r="L66" s="17"/>
      <c r="M66" s="9"/>
      <c r="N66" s="17"/>
      <c r="O66" s="9"/>
      <c r="P66" s="17"/>
      <c r="Q66" s="9"/>
      <c r="R66" s="17"/>
      <c r="S66" s="9"/>
      <c r="T66" s="17"/>
      <c r="U66" s="9"/>
      <c r="V66" s="17"/>
      <c r="W66" s="9"/>
      <c r="X66" s="17"/>
      <c r="Y66" s="9"/>
      <c r="Z66" s="18">
        <f t="shared" si="9"/>
        <v>1</v>
      </c>
      <c r="AA66" s="10">
        <f>IF((B66+D66+F66+H66+J66+L66+N66+P66+R66+T66+V66+X66)&gt;0,(C66+E66+G66+I66+K66+M66+O66+Q66+S66+U66+W66+Y66)/(AA58),0)</f>
        <v>0.08333333333333333</v>
      </c>
    </row>
    <row r="67" spans="1:27" ht="18">
      <c r="A67" s="8"/>
      <c r="B67" s="17">
        <v>1</v>
      </c>
      <c r="C67" s="9">
        <v>1</v>
      </c>
      <c r="D67" s="17"/>
      <c r="E67" s="9"/>
      <c r="F67" s="17"/>
      <c r="G67" s="9"/>
      <c r="H67" s="17"/>
      <c r="I67" s="9"/>
      <c r="J67" s="17"/>
      <c r="K67" s="9"/>
      <c r="L67" s="17"/>
      <c r="M67" s="9"/>
      <c r="N67" s="17"/>
      <c r="O67" s="9"/>
      <c r="P67" s="17"/>
      <c r="Q67" s="9"/>
      <c r="R67" s="17"/>
      <c r="S67" s="9"/>
      <c r="T67" s="17"/>
      <c r="U67" s="9"/>
      <c r="V67" s="17"/>
      <c r="W67" s="9"/>
      <c r="X67" s="17"/>
      <c r="Y67" s="9"/>
      <c r="Z67" s="18">
        <f t="shared" si="9"/>
        <v>1</v>
      </c>
      <c r="AA67" s="10">
        <f>IF((B67+D67+F67+H67+J67+L67+N67+P67+R67+T67+V67+X67)&gt;0,(C67+E67+G67+I67+K67+M67+O67+Q67+S67+U67+W67+Y67)/(AA58),0)</f>
        <v>0.08333333333333333</v>
      </c>
    </row>
    <row r="68" spans="1:27" ht="18.75" thickBot="1">
      <c r="A68" s="19"/>
      <c r="B68" s="20">
        <v>1</v>
      </c>
      <c r="C68" s="21">
        <v>1</v>
      </c>
      <c r="D68" s="20"/>
      <c r="E68" s="21"/>
      <c r="F68" s="20"/>
      <c r="G68" s="21"/>
      <c r="H68" s="20"/>
      <c r="I68" s="21"/>
      <c r="J68" s="20"/>
      <c r="K68" s="21"/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1"/>
      <c r="X68" s="20"/>
      <c r="Y68" s="21"/>
      <c r="Z68" s="22">
        <f t="shared" si="9"/>
        <v>1</v>
      </c>
      <c r="AA68" s="7">
        <f>IF((B68+D68+F68+H68+J68+L68+N68+P68+R68+T68+V68+X68)&gt;0,(C68+E68+G68+I68+K68+M68+O68+Q68+S68+U68+W68+Y68)/(AA58),0)</f>
        <v>0.08333333333333333</v>
      </c>
    </row>
    <row r="69" ht="19.5" thickBot="1" thickTop="1"/>
    <row r="70" spans="1:27" ht="18.75" thickTop="1">
      <c r="A70" s="12">
        <v>6</v>
      </c>
      <c r="B70" s="13" t="s">
        <v>2</v>
      </c>
      <c r="C70" s="13"/>
      <c r="D70" s="13" t="s">
        <v>3</v>
      </c>
      <c r="E70" s="13"/>
      <c r="F70" s="13" t="s">
        <v>4</v>
      </c>
      <c r="G70" s="13"/>
      <c r="H70" s="13" t="s">
        <v>5</v>
      </c>
      <c r="I70" s="13"/>
      <c r="J70" s="13" t="s">
        <v>6</v>
      </c>
      <c r="K70" s="13"/>
      <c r="L70" s="13" t="s">
        <v>7</v>
      </c>
      <c r="M70" s="13"/>
      <c r="N70" s="13" t="s">
        <v>8</v>
      </c>
      <c r="O70" s="13"/>
      <c r="P70" s="13" t="s">
        <v>9</v>
      </c>
      <c r="Q70" s="13"/>
      <c r="R70" s="13" t="s">
        <v>10</v>
      </c>
      <c r="S70" s="13"/>
      <c r="T70" s="13" t="s">
        <v>11</v>
      </c>
      <c r="U70" s="13"/>
      <c r="V70" s="13" t="s">
        <v>12</v>
      </c>
      <c r="W70" s="13"/>
      <c r="X70" s="13" t="s">
        <v>13</v>
      </c>
      <c r="Y70" s="13"/>
      <c r="Z70" s="13" t="s">
        <v>29</v>
      </c>
      <c r="AA70" s="3" t="s">
        <v>14</v>
      </c>
    </row>
    <row r="71" spans="1:27" ht="18">
      <c r="A71" s="14" t="str">
        <f>HLOOKUP("z",A74:A81,(MATCH(MAX(AA74:AA81),AA74:AA81,0)),TRUE)</f>
        <v>FRANK</v>
      </c>
      <c r="B71" s="24">
        <f>VLOOKUP(A71,A74:AA81,27,FALSE)</f>
        <v>0.46153846153846156</v>
      </c>
      <c r="C71" s="2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 t="s">
        <v>15</v>
      </c>
      <c r="AA71" s="6">
        <f>B73+D73+F73+H73+J73+L73+N73+P73+R73+T73+V73+X73</f>
        <v>13</v>
      </c>
    </row>
    <row r="72" spans="1:27" ht="18">
      <c r="A72" s="5"/>
      <c r="B72" s="2" t="s">
        <v>16</v>
      </c>
      <c r="C72" s="2" t="s">
        <v>17</v>
      </c>
      <c r="D72" s="2" t="s">
        <v>16</v>
      </c>
      <c r="E72" s="2" t="s">
        <v>17</v>
      </c>
      <c r="F72" s="2" t="s">
        <v>16</v>
      </c>
      <c r="G72" s="2" t="s">
        <v>17</v>
      </c>
      <c r="H72" s="2" t="s">
        <v>16</v>
      </c>
      <c r="I72" s="2" t="s">
        <v>17</v>
      </c>
      <c r="J72" s="2" t="s">
        <v>16</v>
      </c>
      <c r="K72" s="2" t="s">
        <v>17</v>
      </c>
      <c r="L72" s="2" t="s">
        <v>16</v>
      </c>
      <c r="M72" s="2" t="s">
        <v>17</v>
      </c>
      <c r="N72" s="2" t="s">
        <v>16</v>
      </c>
      <c r="O72" s="2" t="s">
        <v>17</v>
      </c>
      <c r="P72" s="2" t="s">
        <v>16</v>
      </c>
      <c r="Q72" s="2" t="s">
        <v>17</v>
      </c>
      <c r="R72" s="2" t="s">
        <v>16</v>
      </c>
      <c r="S72" s="2" t="s">
        <v>17</v>
      </c>
      <c r="T72" s="2" t="s">
        <v>16</v>
      </c>
      <c r="U72" s="2" t="s">
        <v>17</v>
      </c>
      <c r="V72" s="2" t="s">
        <v>16</v>
      </c>
      <c r="W72" s="2" t="s">
        <v>17</v>
      </c>
      <c r="X72" s="2" t="s">
        <v>16</v>
      </c>
      <c r="Y72" s="2" t="s">
        <v>17</v>
      </c>
      <c r="Z72" s="2" t="s">
        <v>18</v>
      </c>
      <c r="AA72" s="10">
        <f>IF((B73+D73+F73+H73+J73+L73+N73+P73+R73+T73+V73+X73)&gt;0,(C73+E73+G73+I73+K73+M73+O73+Q73+S73+U73+W73+Y73)/(B73+D73+F73+H73+J73+L73+N73+P73+R73+T73+V73+X73),0)</f>
        <v>1</v>
      </c>
    </row>
    <row r="73" spans="1:27" ht="18">
      <c r="A73" s="4" t="s">
        <v>19</v>
      </c>
      <c r="B73" s="2">
        <f aca="true" t="shared" si="10" ref="B73:Y73">SUM(B74:B81)</f>
        <v>13</v>
      </c>
      <c r="C73" s="2">
        <f t="shared" si="10"/>
        <v>13</v>
      </c>
      <c r="D73" s="2">
        <f t="shared" si="10"/>
        <v>0</v>
      </c>
      <c r="E73" s="2">
        <f t="shared" si="10"/>
        <v>0</v>
      </c>
      <c r="F73" s="2">
        <f t="shared" si="10"/>
        <v>0</v>
      </c>
      <c r="G73" s="2">
        <f t="shared" si="10"/>
        <v>0</v>
      </c>
      <c r="H73" s="2">
        <f t="shared" si="10"/>
        <v>0</v>
      </c>
      <c r="I73" s="2">
        <f t="shared" si="10"/>
        <v>0</v>
      </c>
      <c r="J73" s="2">
        <f t="shared" si="10"/>
        <v>0</v>
      </c>
      <c r="K73" s="2">
        <f t="shared" si="10"/>
        <v>0</v>
      </c>
      <c r="L73" s="2">
        <f t="shared" si="10"/>
        <v>0</v>
      </c>
      <c r="M73" s="2">
        <f t="shared" si="10"/>
        <v>0</v>
      </c>
      <c r="N73" s="2">
        <f t="shared" si="10"/>
        <v>0</v>
      </c>
      <c r="O73" s="2">
        <f t="shared" si="10"/>
        <v>0</v>
      </c>
      <c r="P73" s="2">
        <f t="shared" si="10"/>
        <v>0</v>
      </c>
      <c r="Q73" s="2">
        <f t="shared" si="10"/>
        <v>0</v>
      </c>
      <c r="R73" s="2">
        <f t="shared" si="10"/>
        <v>0</v>
      </c>
      <c r="S73" s="2">
        <f t="shared" si="10"/>
        <v>0</v>
      </c>
      <c r="T73" s="2">
        <f t="shared" si="10"/>
        <v>0</v>
      </c>
      <c r="U73" s="2">
        <f t="shared" si="10"/>
        <v>0</v>
      </c>
      <c r="V73" s="2">
        <f t="shared" si="10"/>
        <v>0</v>
      </c>
      <c r="W73" s="2">
        <f t="shared" si="10"/>
        <v>0</v>
      </c>
      <c r="X73" s="2">
        <f t="shared" si="10"/>
        <v>0</v>
      </c>
      <c r="Y73" s="2">
        <f t="shared" si="10"/>
        <v>0</v>
      </c>
      <c r="Z73" s="15" t="s">
        <v>20</v>
      </c>
      <c r="AA73" s="16">
        <f>(C73+E73+G73+I73+K73+M73+O73+Q73+S73+U73+W73+Y73)</f>
        <v>13</v>
      </c>
    </row>
    <row r="74" spans="1:27" ht="18">
      <c r="A74" s="8" t="s">
        <v>35</v>
      </c>
      <c r="B74" s="17">
        <v>6</v>
      </c>
      <c r="C74" s="9">
        <v>6</v>
      </c>
      <c r="D74" s="17"/>
      <c r="E74" s="9"/>
      <c r="F74" s="17"/>
      <c r="G74" s="9"/>
      <c r="H74" s="17"/>
      <c r="I74" s="9"/>
      <c r="J74" s="17"/>
      <c r="K74" s="9"/>
      <c r="L74" s="17"/>
      <c r="M74" s="9"/>
      <c r="N74" s="17"/>
      <c r="O74" s="9"/>
      <c r="P74" s="17"/>
      <c r="Q74" s="9"/>
      <c r="R74" s="17"/>
      <c r="S74" s="9"/>
      <c r="T74" s="17"/>
      <c r="U74" s="9"/>
      <c r="V74" s="17"/>
      <c r="W74" s="9"/>
      <c r="X74" s="17"/>
      <c r="Y74" s="9"/>
      <c r="Z74" s="18">
        <f>IF((B74+D74+F74+H74+J74+L74+N74+P74+R74+T74+V74+X74)&gt;0,(C74+E74+G74+I74+K74+M74+O74+Q74+S74+U74+W74+Y74)/(B74+D74+F74+H74+J74+L74+N74+P74+R74+T74+V74+X74),0)</f>
        <v>1</v>
      </c>
      <c r="AA74" s="10">
        <f>IF((B74+D74+F74+H74+J74+L74+N74+P74+R74+T74+V74+X74)&gt;0,(C74+E74+G74+I74+K74+M74+O74+Q74+S74+U74+W74+Y74)/(AA71),0)</f>
        <v>0.46153846153846156</v>
      </c>
    </row>
    <row r="75" spans="1:27" ht="18">
      <c r="A75" s="8"/>
      <c r="B75" s="17">
        <v>1</v>
      </c>
      <c r="C75" s="9">
        <v>1</v>
      </c>
      <c r="D75" s="17"/>
      <c r="E75" s="9"/>
      <c r="F75" s="17"/>
      <c r="G75" s="9"/>
      <c r="H75" s="17"/>
      <c r="I75" s="9"/>
      <c r="J75" s="17"/>
      <c r="K75" s="9"/>
      <c r="L75" s="17"/>
      <c r="M75" s="9"/>
      <c r="N75" s="17"/>
      <c r="O75" s="9"/>
      <c r="P75" s="17"/>
      <c r="Q75" s="9"/>
      <c r="R75" s="17"/>
      <c r="S75" s="9"/>
      <c r="T75" s="17"/>
      <c r="U75" s="9"/>
      <c r="V75" s="17"/>
      <c r="W75" s="9"/>
      <c r="X75" s="17"/>
      <c r="Y75" s="9"/>
      <c r="Z75" s="18">
        <f aca="true" t="shared" si="11" ref="Z75:Z81">IF((B75+D75+F75+H75+J75+L75+N75+P75+R75+T75+V75+X75)&gt;0,(C75+E75+G75+I75+K75+M75+O75+Q75+S75+U75+W75+Y75)/(B75+D75+F75+H75+J75+L75+N75+P75+R75+T75+V75+X75),0)</f>
        <v>1</v>
      </c>
      <c r="AA75" s="10">
        <f>IF((B75+D75+F75+H75+J75+L75+N75+P75+R75+T75+V75+X75)&gt;0,(C75+E75+G75+I75+K75+M75+O75+Q75+S75+U75+W75+Y75)/(AA71),0)</f>
        <v>0.07692307692307693</v>
      </c>
    </row>
    <row r="76" spans="1:27" ht="18">
      <c r="A76" s="8"/>
      <c r="B76" s="17">
        <v>1</v>
      </c>
      <c r="C76" s="9">
        <v>1</v>
      </c>
      <c r="D76" s="17"/>
      <c r="E76" s="9"/>
      <c r="F76" s="17"/>
      <c r="G76" s="9"/>
      <c r="H76" s="17"/>
      <c r="I76" s="9"/>
      <c r="J76" s="17"/>
      <c r="K76" s="9"/>
      <c r="L76" s="17"/>
      <c r="M76" s="9"/>
      <c r="N76" s="17"/>
      <c r="O76" s="9"/>
      <c r="P76" s="17"/>
      <c r="Q76" s="9"/>
      <c r="R76" s="17"/>
      <c r="S76" s="9"/>
      <c r="T76" s="17"/>
      <c r="U76" s="9"/>
      <c r="V76" s="17"/>
      <c r="W76" s="9"/>
      <c r="X76" s="17"/>
      <c r="Y76" s="9"/>
      <c r="Z76" s="18">
        <f t="shared" si="11"/>
        <v>1</v>
      </c>
      <c r="AA76" s="10">
        <f>IF((B76+D76+F76+H76+J76+L76+N76+P76+R76+T76+V76+X76)&gt;0,(C76+E76+G76+I76+K76+M76+O76+Q76+S76+U76+W76+Y76)/(AA71),0)</f>
        <v>0.07692307692307693</v>
      </c>
    </row>
    <row r="77" spans="1:27" ht="18">
      <c r="A77" s="8"/>
      <c r="B77" s="17">
        <v>1</v>
      </c>
      <c r="C77" s="9">
        <v>1</v>
      </c>
      <c r="D77" s="17"/>
      <c r="E77" s="9"/>
      <c r="F77" s="17"/>
      <c r="G77" s="9"/>
      <c r="H77" s="17"/>
      <c r="I77" s="9"/>
      <c r="J77" s="17"/>
      <c r="K77" s="9"/>
      <c r="L77" s="17"/>
      <c r="M77" s="9"/>
      <c r="N77" s="17"/>
      <c r="O77" s="9"/>
      <c r="P77" s="17"/>
      <c r="Q77" s="9"/>
      <c r="R77" s="17"/>
      <c r="S77" s="9"/>
      <c r="T77" s="17"/>
      <c r="U77" s="9"/>
      <c r="V77" s="17"/>
      <c r="W77" s="9"/>
      <c r="X77" s="17"/>
      <c r="Y77" s="9"/>
      <c r="Z77" s="18">
        <f t="shared" si="11"/>
        <v>1</v>
      </c>
      <c r="AA77" s="10">
        <f>IF((B77+D77+F77+H77+J77+L77+N77+P77+R77+T77+V77+X77)&gt;0,(C77+E77+G77+I77+K77+M77+O77+Q77+S77+U77+W77+Y77)/(AA71),0)</f>
        <v>0.07692307692307693</v>
      </c>
    </row>
    <row r="78" spans="1:27" ht="18">
      <c r="A78" s="8"/>
      <c r="B78" s="17">
        <v>1</v>
      </c>
      <c r="C78" s="9">
        <v>1</v>
      </c>
      <c r="D78" s="17"/>
      <c r="E78" s="9"/>
      <c r="F78" s="17"/>
      <c r="G78" s="9"/>
      <c r="H78" s="17"/>
      <c r="I78" s="9"/>
      <c r="J78" s="17"/>
      <c r="K78" s="9"/>
      <c r="L78" s="17"/>
      <c r="M78" s="9"/>
      <c r="N78" s="17"/>
      <c r="O78" s="9"/>
      <c r="P78" s="17"/>
      <c r="Q78" s="9"/>
      <c r="R78" s="17"/>
      <c r="S78" s="9"/>
      <c r="T78" s="17"/>
      <c r="U78" s="9"/>
      <c r="V78" s="17"/>
      <c r="W78" s="9"/>
      <c r="X78" s="17"/>
      <c r="Y78" s="9"/>
      <c r="Z78" s="18">
        <f t="shared" si="11"/>
        <v>1</v>
      </c>
      <c r="AA78" s="10">
        <f>IF((B78+D78+F78+H78+J78+L78+N78+P78+R78+T78+V78+X78)&gt;0,(C78+E78+G78+I78+K78+M78+O78+Q78+S78+U78+W78+Y78)/(AA71),0)</f>
        <v>0.07692307692307693</v>
      </c>
    </row>
    <row r="79" spans="1:27" ht="18">
      <c r="A79" s="8"/>
      <c r="B79" s="17">
        <v>1</v>
      </c>
      <c r="C79" s="9">
        <v>1</v>
      </c>
      <c r="D79" s="17"/>
      <c r="E79" s="9"/>
      <c r="F79" s="17"/>
      <c r="G79" s="9"/>
      <c r="H79" s="17"/>
      <c r="I79" s="9"/>
      <c r="J79" s="17"/>
      <c r="K79" s="9"/>
      <c r="L79" s="17"/>
      <c r="M79" s="9"/>
      <c r="N79" s="17"/>
      <c r="O79" s="9"/>
      <c r="P79" s="17"/>
      <c r="Q79" s="9"/>
      <c r="R79" s="17"/>
      <c r="S79" s="9"/>
      <c r="T79" s="17"/>
      <c r="U79" s="9"/>
      <c r="V79" s="17"/>
      <c r="W79" s="9"/>
      <c r="X79" s="17"/>
      <c r="Y79" s="9"/>
      <c r="Z79" s="18">
        <f t="shared" si="11"/>
        <v>1</v>
      </c>
      <c r="AA79" s="10">
        <f>IF((B79+D79+F79+H79+J79+L79+N79+P79+R79+T79+V79+X79)&gt;0,(C79+E79+G79+I79+K79+M79+O79+Q79+S79+U79+W79+Y79)/(AA71),0)</f>
        <v>0.07692307692307693</v>
      </c>
    </row>
    <row r="80" spans="1:27" ht="18">
      <c r="A80" s="8"/>
      <c r="B80" s="17">
        <v>1</v>
      </c>
      <c r="C80" s="9">
        <v>1</v>
      </c>
      <c r="D80" s="17"/>
      <c r="E80" s="9"/>
      <c r="F80" s="17"/>
      <c r="G80" s="9"/>
      <c r="H80" s="17"/>
      <c r="I80" s="9"/>
      <c r="J80" s="17"/>
      <c r="K80" s="9"/>
      <c r="L80" s="17"/>
      <c r="M80" s="9"/>
      <c r="N80" s="17"/>
      <c r="O80" s="9"/>
      <c r="P80" s="17"/>
      <c r="Q80" s="9"/>
      <c r="R80" s="17"/>
      <c r="S80" s="9"/>
      <c r="T80" s="17"/>
      <c r="U80" s="9"/>
      <c r="V80" s="17"/>
      <c r="W80" s="9"/>
      <c r="X80" s="17"/>
      <c r="Y80" s="9"/>
      <c r="Z80" s="18">
        <f t="shared" si="11"/>
        <v>1</v>
      </c>
      <c r="AA80" s="10">
        <f>IF((B80+D80+F80+H80+J80+L80+N80+P80+R80+T80+V80+X80)&gt;0,(C80+E80+G80+I80+K80+M80+O80+Q80+S80+U80+W80+Y80)/(AA71),0)</f>
        <v>0.07692307692307693</v>
      </c>
    </row>
    <row r="81" spans="1:27" ht="18.75" thickBot="1">
      <c r="A81" s="19"/>
      <c r="B81" s="20">
        <v>1</v>
      </c>
      <c r="C81" s="21">
        <v>1</v>
      </c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  <c r="P81" s="20"/>
      <c r="Q81" s="21"/>
      <c r="R81" s="20"/>
      <c r="S81" s="21"/>
      <c r="T81" s="20"/>
      <c r="U81" s="21"/>
      <c r="V81" s="20"/>
      <c r="W81" s="21"/>
      <c r="X81" s="20"/>
      <c r="Y81" s="21"/>
      <c r="Z81" s="22">
        <f t="shared" si="11"/>
        <v>1</v>
      </c>
      <c r="AA81" s="7">
        <f>IF((B81+D81+F81+H81+J81+L81+N81+P81+R81+T81+V81+X81)&gt;0,(C81+E81+G81+I81+K81+M81+O81+Q81+S81+U81+W81+Y81)/(AA71),0)</f>
        <v>0.07692307692307693</v>
      </c>
    </row>
    <row r="82" ht="19.5" thickBot="1" thickTop="1"/>
    <row r="83" spans="1:27" ht="18.75" thickTop="1">
      <c r="A83" s="12">
        <v>7</v>
      </c>
      <c r="B83" s="13" t="s">
        <v>2</v>
      </c>
      <c r="C83" s="13"/>
      <c r="D83" s="13" t="s">
        <v>3</v>
      </c>
      <c r="E83" s="13"/>
      <c r="F83" s="13" t="s">
        <v>4</v>
      </c>
      <c r="G83" s="13"/>
      <c r="H83" s="13" t="s">
        <v>5</v>
      </c>
      <c r="I83" s="13"/>
      <c r="J83" s="13" t="s">
        <v>6</v>
      </c>
      <c r="K83" s="13"/>
      <c r="L83" s="13" t="s">
        <v>7</v>
      </c>
      <c r="M83" s="13"/>
      <c r="N83" s="13" t="s">
        <v>8</v>
      </c>
      <c r="O83" s="13"/>
      <c r="P83" s="13" t="s">
        <v>9</v>
      </c>
      <c r="Q83" s="13"/>
      <c r="R83" s="13" t="s">
        <v>10</v>
      </c>
      <c r="S83" s="13"/>
      <c r="T83" s="13" t="s">
        <v>11</v>
      </c>
      <c r="U83" s="13"/>
      <c r="V83" s="13" t="s">
        <v>12</v>
      </c>
      <c r="W83" s="13"/>
      <c r="X83" s="13" t="s">
        <v>13</v>
      </c>
      <c r="Y83" s="13"/>
      <c r="Z83" s="13" t="s">
        <v>29</v>
      </c>
      <c r="AA83" s="3" t="s">
        <v>14</v>
      </c>
    </row>
    <row r="84" spans="1:27" ht="18">
      <c r="A84" s="14" t="str">
        <f>HLOOKUP("z",A87:A94,(MATCH(MAX(AA87:AA94),AA87:AA94,0)),TRUE)</f>
        <v>GLEN</v>
      </c>
      <c r="B84" s="24">
        <f>VLOOKUP(A84,A87:AA94,27,FALSE)</f>
        <v>0.5</v>
      </c>
      <c r="C84" s="2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 t="s">
        <v>15</v>
      </c>
      <c r="AA84" s="6">
        <f>B86+D86+F86+H86+J86+L86+N86+P86+R86+T86+V86+X86</f>
        <v>14</v>
      </c>
    </row>
    <row r="85" spans="1:27" ht="18">
      <c r="A85" s="5"/>
      <c r="B85" s="2" t="s">
        <v>16</v>
      </c>
      <c r="C85" s="2" t="s">
        <v>17</v>
      </c>
      <c r="D85" s="2" t="s">
        <v>16</v>
      </c>
      <c r="E85" s="2" t="s">
        <v>17</v>
      </c>
      <c r="F85" s="2" t="s">
        <v>16</v>
      </c>
      <c r="G85" s="2" t="s">
        <v>17</v>
      </c>
      <c r="H85" s="2" t="s">
        <v>16</v>
      </c>
      <c r="I85" s="2" t="s">
        <v>17</v>
      </c>
      <c r="J85" s="2" t="s">
        <v>16</v>
      </c>
      <c r="K85" s="2" t="s">
        <v>17</v>
      </c>
      <c r="L85" s="2" t="s">
        <v>16</v>
      </c>
      <c r="M85" s="2" t="s">
        <v>17</v>
      </c>
      <c r="N85" s="2" t="s">
        <v>16</v>
      </c>
      <c r="O85" s="2" t="s">
        <v>17</v>
      </c>
      <c r="P85" s="2" t="s">
        <v>16</v>
      </c>
      <c r="Q85" s="2" t="s">
        <v>17</v>
      </c>
      <c r="R85" s="2" t="s">
        <v>16</v>
      </c>
      <c r="S85" s="2" t="s">
        <v>17</v>
      </c>
      <c r="T85" s="2" t="s">
        <v>16</v>
      </c>
      <c r="U85" s="2" t="s">
        <v>17</v>
      </c>
      <c r="V85" s="2" t="s">
        <v>16</v>
      </c>
      <c r="W85" s="2" t="s">
        <v>17</v>
      </c>
      <c r="X85" s="2" t="s">
        <v>16</v>
      </c>
      <c r="Y85" s="2" t="s">
        <v>17</v>
      </c>
      <c r="Z85" s="2" t="s">
        <v>18</v>
      </c>
      <c r="AA85" s="10">
        <f>IF((B86+D86+F86+H86+J86+L86+N86+P86+R86+T86+V86+X86)&gt;0,(C86+E86+G86+I86+K86+M86+O86+Q86+S86+U86+W86+Y86)/(B86+D86+F86+H86+J86+L86+N86+P86+R86+T86+V86+X86),0)</f>
        <v>1</v>
      </c>
    </row>
    <row r="86" spans="1:27" ht="18">
      <c r="A86" s="4" t="s">
        <v>19</v>
      </c>
      <c r="B86" s="2">
        <f aca="true" t="shared" si="12" ref="B86:Y86">SUM(B87:B94)</f>
        <v>14</v>
      </c>
      <c r="C86" s="2">
        <f t="shared" si="12"/>
        <v>14</v>
      </c>
      <c r="D86" s="2">
        <f t="shared" si="12"/>
        <v>0</v>
      </c>
      <c r="E86" s="2">
        <f t="shared" si="12"/>
        <v>0</v>
      </c>
      <c r="F86" s="2">
        <f t="shared" si="12"/>
        <v>0</v>
      </c>
      <c r="G86" s="2">
        <f t="shared" si="12"/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0</v>
      </c>
      <c r="N86" s="2">
        <f t="shared" si="12"/>
        <v>0</v>
      </c>
      <c r="O86" s="2">
        <f t="shared" si="12"/>
        <v>0</v>
      </c>
      <c r="P86" s="2">
        <f t="shared" si="12"/>
        <v>0</v>
      </c>
      <c r="Q86" s="2">
        <f t="shared" si="12"/>
        <v>0</v>
      </c>
      <c r="R86" s="2">
        <f t="shared" si="12"/>
        <v>0</v>
      </c>
      <c r="S86" s="2">
        <f t="shared" si="12"/>
        <v>0</v>
      </c>
      <c r="T86" s="2">
        <f t="shared" si="12"/>
        <v>0</v>
      </c>
      <c r="U86" s="2">
        <f t="shared" si="12"/>
        <v>0</v>
      </c>
      <c r="V86" s="2">
        <f t="shared" si="12"/>
        <v>0</v>
      </c>
      <c r="W86" s="2">
        <f t="shared" si="12"/>
        <v>0</v>
      </c>
      <c r="X86" s="2">
        <f t="shared" si="12"/>
        <v>0</v>
      </c>
      <c r="Y86" s="2">
        <f t="shared" si="12"/>
        <v>0</v>
      </c>
      <c r="Z86" s="15" t="s">
        <v>20</v>
      </c>
      <c r="AA86" s="16">
        <f>(C86+E86+G86+I86+K86+M86+O86+Q86+S86+U86+W86+Y86)</f>
        <v>14</v>
      </c>
    </row>
    <row r="87" spans="1:27" ht="18">
      <c r="A87" s="8" t="s">
        <v>36</v>
      </c>
      <c r="B87" s="17">
        <v>7</v>
      </c>
      <c r="C87" s="9">
        <v>7</v>
      </c>
      <c r="D87" s="17"/>
      <c r="E87" s="9"/>
      <c r="F87" s="17"/>
      <c r="G87" s="9"/>
      <c r="H87" s="17"/>
      <c r="I87" s="9"/>
      <c r="J87" s="17"/>
      <c r="K87" s="9"/>
      <c r="L87" s="17"/>
      <c r="M87" s="9"/>
      <c r="N87" s="17"/>
      <c r="O87" s="9"/>
      <c r="P87" s="17"/>
      <c r="Q87" s="9"/>
      <c r="R87" s="17"/>
      <c r="S87" s="9"/>
      <c r="T87" s="17"/>
      <c r="U87" s="9"/>
      <c r="V87" s="17"/>
      <c r="W87" s="9"/>
      <c r="X87" s="17"/>
      <c r="Y87" s="9"/>
      <c r="Z87" s="18">
        <f>IF((B87+D87+F87+H87+J87+L87+N87+P87+R87+T87+V87+X87)&gt;0,(C87+E87+G87+I87+K87+M87+O87+Q87+S87+U87+W87+Y87)/(B87+D87+F87+H87+J87+L87+N87+P87+R87+T87+V87+X87),0)</f>
        <v>1</v>
      </c>
      <c r="AA87" s="10">
        <f>IF((B87+D87+F87+H87+J87+L87+N87+P87+R87+T87+V87+X87)&gt;0,(C87+E87+G87+I87+K87+M87+O87+Q87+S87+U87+W87+Y87)/(AA84),0)</f>
        <v>0.5</v>
      </c>
    </row>
    <row r="88" spans="1:27" ht="18">
      <c r="A88" s="8"/>
      <c r="B88" s="17">
        <v>1</v>
      </c>
      <c r="C88" s="9">
        <v>1</v>
      </c>
      <c r="D88" s="17"/>
      <c r="E88" s="9"/>
      <c r="F88" s="17"/>
      <c r="G88" s="9"/>
      <c r="H88" s="17"/>
      <c r="I88" s="9"/>
      <c r="J88" s="17"/>
      <c r="K88" s="9"/>
      <c r="L88" s="17"/>
      <c r="M88" s="9"/>
      <c r="N88" s="17"/>
      <c r="O88" s="9"/>
      <c r="P88" s="17"/>
      <c r="Q88" s="9"/>
      <c r="R88" s="17"/>
      <c r="S88" s="9"/>
      <c r="T88" s="17"/>
      <c r="U88" s="9"/>
      <c r="V88" s="17"/>
      <c r="W88" s="9"/>
      <c r="X88" s="17"/>
      <c r="Y88" s="9"/>
      <c r="Z88" s="18">
        <f aca="true" t="shared" si="13" ref="Z88:Z94">IF((B88+D88+F88+H88+J88+L88+N88+P88+R88+T88+V88+X88)&gt;0,(C88+E88+G88+I88+K88+M88+O88+Q88+S88+U88+W88+Y88)/(B88+D88+F88+H88+J88+L88+N88+P88+R88+T88+V88+X88),0)</f>
        <v>1</v>
      </c>
      <c r="AA88" s="10">
        <f>IF((B88+D88+F88+H88+J88+L88+N88+P88+R88+T88+V88+X88)&gt;0,(C88+E88+G88+I88+K88+M88+O88+Q88+S88+U88+W88+Y88)/(AA84),0)</f>
        <v>0.07142857142857142</v>
      </c>
    </row>
    <row r="89" spans="1:27" ht="18">
      <c r="A89" s="8"/>
      <c r="B89" s="17">
        <v>1</v>
      </c>
      <c r="C89" s="9">
        <v>1</v>
      </c>
      <c r="D89" s="17"/>
      <c r="E89" s="9"/>
      <c r="F89" s="17"/>
      <c r="G89" s="9"/>
      <c r="H89" s="17"/>
      <c r="I89" s="9"/>
      <c r="J89" s="17"/>
      <c r="K89" s="9"/>
      <c r="L89" s="17"/>
      <c r="M89" s="9"/>
      <c r="N89" s="17"/>
      <c r="O89" s="9"/>
      <c r="P89" s="17"/>
      <c r="Q89" s="9"/>
      <c r="R89" s="17"/>
      <c r="S89" s="9"/>
      <c r="T89" s="17"/>
      <c r="U89" s="9"/>
      <c r="V89" s="17"/>
      <c r="W89" s="9"/>
      <c r="X89" s="17"/>
      <c r="Y89" s="9"/>
      <c r="Z89" s="18">
        <f t="shared" si="13"/>
        <v>1</v>
      </c>
      <c r="AA89" s="10">
        <f>IF((B89+D89+F89+H89+J89+L89+N89+P89+R89+T89+V89+X89)&gt;0,(C89+E89+G89+I89+K89+M89+O89+Q89+S89+U89+W89+Y89)/(AA84),0)</f>
        <v>0.07142857142857142</v>
      </c>
    </row>
    <row r="90" spans="1:27" ht="18">
      <c r="A90" s="8"/>
      <c r="B90" s="17">
        <v>1</v>
      </c>
      <c r="C90" s="9">
        <v>1</v>
      </c>
      <c r="D90" s="17"/>
      <c r="E90" s="9"/>
      <c r="F90" s="17"/>
      <c r="G90" s="9"/>
      <c r="H90" s="17"/>
      <c r="I90" s="9"/>
      <c r="J90" s="17"/>
      <c r="K90" s="9"/>
      <c r="L90" s="17"/>
      <c r="M90" s="9"/>
      <c r="N90" s="17"/>
      <c r="O90" s="9"/>
      <c r="P90" s="17"/>
      <c r="Q90" s="9"/>
      <c r="R90" s="17"/>
      <c r="S90" s="9"/>
      <c r="T90" s="17"/>
      <c r="U90" s="9"/>
      <c r="V90" s="17"/>
      <c r="W90" s="9"/>
      <c r="X90" s="17"/>
      <c r="Y90" s="9"/>
      <c r="Z90" s="18">
        <f t="shared" si="13"/>
        <v>1</v>
      </c>
      <c r="AA90" s="10">
        <f>IF((B90+D90+F90+H90+J90+L90+N90+P90+R90+T90+V90+X90)&gt;0,(C90+E90+G90+I90+K90+M90+O90+Q90+S90+U90+W90+Y90)/(AA84),0)</f>
        <v>0.07142857142857142</v>
      </c>
    </row>
    <row r="91" spans="1:27" ht="18">
      <c r="A91" s="8"/>
      <c r="B91" s="17">
        <v>1</v>
      </c>
      <c r="C91" s="9">
        <v>1</v>
      </c>
      <c r="D91" s="17"/>
      <c r="E91" s="9"/>
      <c r="F91" s="17"/>
      <c r="G91" s="9"/>
      <c r="H91" s="17"/>
      <c r="I91" s="9"/>
      <c r="J91" s="17"/>
      <c r="K91" s="9"/>
      <c r="L91" s="17"/>
      <c r="M91" s="9"/>
      <c r="N91" s="17"/>
      <c r="O91" s="9"/>
      <c r="P91" s="17"/>
      <c r="Q91" s="9"/>
      <c r="R91" s="17"/>
      <c r="S91" s="9"/>
      <c r="T91" s="17"/>
      <c r="U91" s="9"/>
      <c r="V91" s="17"/>
      <c r="W91" s="9"/>
      <c r="X91" s="17"/>
      <c r="Y91" s="9"/>
      <c r="Z91" s="18">
        <f t="shared" si="13"/>
        <v>1</v>
      </c>
      <c r="AA91" s="10">
        <f>IF((B91+D91+F91+H91+J91+L91+N91+P91+R91+T91+V91+X91)&gt;0,(C91+E91+G91+I91+K91+M91+O91+Q91+S91+U91+W91+Y91)/(AA84),0)</f>
        <v>0.07142857142857142</v>
      </c>
    </row>
    <row r="92" spans="1:27" ht="18">
      <c r="A92" s="8"/>
      <c r="B92" s="17">
        <v>1</v>
      </c>
      <c r="C92" s="9">
        <v>1</v>
      </c>
      <c r="D92" s="17"/>
      <c r="E92" s="9"/>
      <c r="F92" s="17"/>
      <c r="G92" s="9"/>
      <c r="H92" s="17"/>
      <c r="I92" s="9"/>
      <c r="J92" s="17"/>
      <c r="K92" s="9"/>
      <c r="L92" s="17"/>
      <c r="M92" s="9"/>
      <c r="N92" s="17"/>
      <c r="O92" s="9"/>
      <c r="P92" s="17"/>
      <c r="Q92" s="9"/>
      <c r="R92" s="17"/>
      <c r="S92" s="9"/>
      <c r="T92" s="17"/>
      <c r="U92" s="9"/>
      <c r="V92" s="17"/>
      <c r="W92" s="9"/>
      <c r="X92" s="17"/>
      <c r="Y92" s="9"/>
      <c r="Z92" s="18">
        <f t="shared" si="13"/>
        <v>1</v>
      </c>
      <c r="AA92" s="10">
        <f>IF((B92+D92+F92+H92+J92+L92+N92+P92+R92+T92+V92+X92)&gt;0,(C92+E92+G92+I92+K92+M92+O92+Q92+S92+U92+W92+Y92)/(AA84),0)</f>
        <v>0.07142857142857142</v>
      </c>
    </row>
    <row r="93" spans="1:27" ht="18">
      <c r="A93" s="8"/>
      <c r="B93" s="17">
        <v>1</v>
      </c>
      <c r="C93" s="9">
        <v>1</v>
      </c>
      <c r="D93" s="17"/>
      <c r="E93" s="9"/>
      <c r="F93" s="17"/>
      <c r="G93" s="9"/>
      <c r="H93" s="17"/>
      <c r="I93" s="9"/>
      <c r="J93" s="17"/>
      <c r="K93" s="9"/>
      <c r="L93" s="17"/>
      <c r="M93" s="9"/>
      <c r="N93" s="17"/>
      <c r="O93" s="9"/>
      <c r="P93" s="17"/>
      <c r="Q93" s="9"/>
      <c r="R93" s="17"/>
      <c r="S93" s="9"/>
      <c r="T93" s="17"/>
      <c r="U93" s="9"/>
      <c r="V93" s="17"/>
      <c r="W93" s="9"/>
      <c r="X93" s="17"/>
      <c r="Y93" s="9"/>
      <c r="Z93" s="18">
        <f t="shared" si="13"/>
        <v>1</v>
      </c>
      <c r="AA93" s="10">
        <f>IF((B93+D93+F93+H93+J93+L93+N93+P93+R93+T93+V93+X93)&gt;0,(C93+E93+G93+I93+K93+M93+O93+Q93+S93+U93+W93+Y93)/(AA84),0)</f>
        <v>0.07142857142857142</v>
      </c>
    </row>
    <row r="94" spans="1:27" ht="18.75" thickBot="1">
      <c r="A94" s="19"/>
      <c r="B94" s="20">
        <v>1</v>
      </c>
      <c r="C94" s="21">
        <v>1</v>
      </c>
      <c r="D94" s="20"/>
      <c r="E94" s="21"/>
      <c r="F94" s="20"/>
      <c r="G94" s="21"/>
      <c r="H94" s="20"/>
      <c r="I94" s="21"/>
      <c r="J94" s="20"/>
      <c r="K94" s="21"/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1"/>
      <c r="Z94" s="22">
        <f t="shared" si="13"/>
        <v>1</v>
      </c>
      <c r="AA94" s="7">
        <f>IF((B94+D94+F94+H94+J94+L94+N94+P94+R94+T94+V94+X94)&gt;0,(C94+E94+G94+I94+K94+M94+O94+Q94+S94+U94+W94+Y94)/(AA84),0)</f>
        <v>0.07142857142857142</v>
      </c>
    </row>
    <row r="95" ht="19.5" thickBot="1" thickTop="1"/>
    <row r="96" spans="1:27" ht="18.75" thickTop="1">
      <c r="A96" s="12">
        <v>8</v>
      </c>
      <c r="B96" s="13" t="s">
        <v>2</v>
      </c>
      <c r="C96" s="13"/>
      <c r="D96" s="13" t="s">
        <v>3</v>
      </c>
      <c r="E96" s="13"/>
      <c r="F96" s="13" t="s">
        <v>4</v>
      </c>
      <c r="G96" s="13"/>
      <c r="H96" s="13" t="s">
        <v>5</v>
      </c>
      <c r="I96" s="13"/>
      <c r="J96" s="13" t="s">
        <v>6</v>
      </c>
      <c r="K96" s="13"/>
      <c r="L96" s="13" t="s">
        <v>7</v>
      </c>
      <c r="M96" s="13"/>
      <c r="N96" s="13" t="s">
        <v>8</v>
      </c>
      <c r="O96" s="13"/>
      <c r="P96" s="13" t="s">
        <v>9</v>
      </c>
      <c r="Q96" s="13"/>
      <c r="R96" s="13" t="s">
        <v>10</v>
      </c>
      <c r="S96" s="13"/>
      <c r="T96" s="13" t="s">
        <v>11</v>
      </c>
      <c r="U96" s="13"/>
      <c r="V96" s="13" t="s">
        <v>12</v>
      </c>
      <c r="W96" s="13"/>
      <c r="X96" s="13" t="s">
        <v>13</v>
      </c>
      <c r="Y96" s="13"/>
      <c r="Z96" s="13" t="s">
        <v>29</v>
      </c>
      <c r="AA96" s="3" t="s">
        <v>14</v>
      </c>
    </row>
    <row r="97" spans="1:27" ht="18">
      <c r="A97" s="14" t="str">
        <f>HLOOKUP("z",A100:A107,(MATCH(MAX(AA100:AA107),AA100:AA107,0)),TRUE)</f>
        <v>HARRY</v>
      </c>
      <c r="B97" s="24">
        <f>VLOOKUP(A97,A100:AA107,27,FALSE)</f>
        <v>0.5333333333333333</v>
      </c>
      <c r="C97" s="2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 t="s">
        <v>15</v>
      </c>
      <c r="AA97" s="6">
        <f>B99+D99+F99+H99+J99+L99+N99+P99+R99+T99+V99+X99</f>
        <v>15</v>
      </c>
    </row>
    <row r="98" spans="1:27" ht="18">
      <c r="A98" s="5"/>
      <c r="B98" s="2" t="s">
        <v>16</v>
      </c>
      <c r="C98" s="2" t="s">
        <v>17</v>
      </c>
      <c r="D98" s="2" t="s">
        <v>16</v>
      </c>
      <c r="E98" s="2" t="s">
        <v>17</v>
      </c>
      <c r="F98" s="2" t="s">
        <v>16</v>
      </c>
      <c r="G98" s="2" t="s">
        <v>17</v>
      </c>
      <c r="H98" s="2" t="s">
        <v>16</v>
      </c>
      <c r="I98" s="2" t="s">
        <v>17</v>
      </c>
      <c r="J98" s="2" t="s">
        <v>16</v>
      </c>
      <c r="K98" s="2" t="s">
        <v>17</v>
      </c>
      <c r="L98" s="2" t="s">
        <v>16</v>
      </c>
      <c r="M98" s="2" t="s">
        <v>17</v>
      </c>
      <c r="N98" s="2" t="s">
        <v>16</v>
      </c>
      <c r="O98" s="2" t="s">
        <v>17</v>
      </c>
      <c r="P98" s="2" t="s">
        <v>16</v>
      </c>
      <c r="Q98" s="2" t="s">
        <v>17</v>
      </c>
      <c r="R98" s="2" t="s">
        <v>16</v>
      </c>
      <c r="S98" s="2" t="s">
        <v>17</v>
      </c>
      <c r="T98" s="2" t="s">
        <v>16</v>
      </c>
      <c r="U98" s="2" t="s">
        <v>17</v>
      </c>
      <c r="V98" s="2" t="s">
        <v>16</v>
      </c>
      <c r="W98" s="2" t="s">
        <v>17</v>
      </c>
      <c r="X98" s="2" t="s">
        <v>16</v>
      </c>
      <c r="Y98" s="2" t="s">
        <v>17</v>
      </c>
      <c r="Z98" s="2" t="s">
        <v>18</v>
      </c>
      <c r="AA98" s="10">
        <f>IF((B99+D99+F99+H99+J99+L99+N99+P99+R99+T99+V99+X99)&gt;0,(C99+E99+G99+I99+K99+M99+O99+Q99+S99+U99+W99+Y99)/(B99+D99+F99+H99+J99+L99+N99+P99+R99+T99+V99+X99),0)</f>
        <v>1</v>
      </c>
    </row>
    <row r="99" spans="1:27" ht="18">
      <c r="A99" s="4" t="s">
        <v>19</v>
      </c>
      <c r="B99" s="2">
        <f aca="true" t="shared" si="14" ref="B99:Y99">SUM(B100:B107)</f>
        <v>15</v>
      </c>
      <c r="C99" s="2">
        <f t="shared" si="14"/>
        <v>15</v>
      </c>
      <c r="D99" s="2">
        <f t="shared" si="14"/>
        <v>0</v>
      </c>
      <c r="E99" s="2">
        <f t="shared" si="14"/>
        <v>0</v>
      </c>
      <c r="F99" s="2">
        <f t="shared" si="14"/>
        <v>0</v>
      </c>
      <c r="G99" s="2">
        <f t="shared" si="14"/>
        <v>0</v>
      </c>
      <c r="H99" s="2">
        <f t="shared" si="14"/>
        <v>0</v>
      </c>
      <c r="I99" s="2">
        <f t="shared" si="14"/>
        <v>0</v>
      </c>
      <c r="J99" s="2">
        <f t="shared" si="14"/>
        <v>0</v>
      </c>
      <c r="K99" s="2">
        <f t="shared" si="14"/>
        <v>0</v>
      </c>
      <c r="L99" s="2">
        <f t="shared" si="14"/>
        <v>0</v>
      </c>
      <c r="M99" s="2">
        <f t="shared" si="14"/>
        <v>0</v>
      </c>
      <c r="N99" s="2">
        <f t="shared" si="14"/>
        <v>0</v>
      </c>
      <c r="O99" s="2">
        <f t="shared" si="14"/>
        <v>0</v>
      </c>
      <c r="P99" s="2">
        <f t="shared" si="14"/>
        <v>0</v>
      </c>
      <c r="Q99" s="2">
        <f t="shared" si="14"/>
        <v>0</v>
      </c>
      <c r="R99" s="2">
        <f t="shared" si="14"/>
        <v>0</v>
      </c>
      <c r="S99" s="2">
        <f t="shared" si="14"/>
        <v>0</v>
      </c>
      <c r="T99" s="2">
        <f t="shared" si="14"/>
        <v>0</v>
      </c>
      <c r="U99" s="2">
        <f t="shared" si="14"/>
        <v>0</v>
      </c>
      <c r="V99" s="2">
        <f t="shared" si="14"/>
        <v>0</v>
      </c>
      <c r="W99" s="2">
        <f t="shared" si="14"/>
        <v>0</v>
      </c>
      <c r="X99" s="2">
        <f t="shared" si="14"/>
        <v>0</v>
      </c>
      <c r="Y99" s="2">
        <f t="shared" si="14"/>
        <v>0</v>
      </c>
      <c r="Z99" s="15" t="s">
        <v>20</v>
      </c>
      <c r="AA99" s="16">
        <f>(C99+E99+G99+I99+K99+M99+O99+Q99+S99+U99+W99+Y99)</f>
        <v>15</v>
      </c>
    </row>
    <row r="100" spans="1:27" ht="18">
      <c r="A100" s="8" t="s">
        <v>37</v>
      </c>
      <c r="B100" s="17">
        <v>8</v>
      </c>
      <c r="C100" s="9">
        <v>8</v>
      </c>
      <c r="D100" s="17"/>
      <c r="E100" s="9"/>
      <c r="F100" s="17"/>
      <c r="G100" s="9"/>
      <c r="H100" s="17"/>
      <c r="I100" s="9"/>
      <c r="J100" s="17"/>
      <c r="K100" s="9"/>
      <c r="L100" s="17"/>
      <c r="M100" s="9"/>
      <c r="N100" s="17"/>
      <c r="O100" s="9"/>
      <c r="P100" s="17"/>
      <c r="Q100" s="9"/>
      <c r="R100" s="17"/>
      <c r="S100" s="9"/>
      <c r="T100" s="17"/>
      <c r="U100" s="9"/>
      <c r="V100" s="17"/>
      <c r="W100" s="9"/>
      <c r="X100" s="17"/>
      <c r="Y100" s="9"/>
      <c r="Z100" s="18">
        <f>IF((B100+D100+F100+H100+J100+L100+N100+P100+R100+T100+V100+X100)&gt;0,(C100+E100+G100+I100+K100+M100+O100+Q100+S100+U100+W100+Y100)/(B100+D100+F100+H100+J100+L100+N100+P100+R100+T100+V100+X100),0)</f>
        <v>1</v>
      </c>
      <c r="AA100" s="10">
        <f>IF((B100+D100+F100+H100+J100+L100+N100+P100+R100+T100+V100+X100)&gt;0,(C100+E100+G100+I100+K100+M100+O100+Q100+S100+U100+W100+Y100)/(AA97),0)</f>
        <v>0.5333333333333333</v>
      </c>
    </row>
    <row r="101" spans="1:27" ht="18">
      <c r="A101" s="8"/>
      <c r="B101" s="17">
        <v>1</v>
      </c>
      <c r="C101" s="9">
        <v>1</v>
      </c>
      <c r="D101" s="17"/>
      <c r="E101" s="9"/>
      <c r="F101" s="17"/>
      <c r="G101" s="9"/>
      <c r="H101" s="17"/>
      <c r="I101" s="9"/>
      <c r="J101" s="17"/>
      <c r="K101" s="9"/>
      <c r="L101" s="17"/>
      <c r="M101" s="9"/>
      <c r="N101" s="17"/>
      <c r="O101" s="9"/>
      <c r="P101" s="17"/>
      <c r="Q101" s="9"/>
      <c r="R101" s="17"/>
      <c r="S101" s="9"/>
      <c r="T101" s="17"/>
      <c r="U101" s="9"/>
      <c r="V101" s="17"/>
      <c r="W101" s="9"/>
      <c r="X101" s="17"/>
      <c r="Y101" s="9"/>
      <c r="Z101" s="18">
        <f aca="true" t="shared" si="15" ref="Z101:Z107">IF((B101+D101+F101+H101+J101+L101+N101+P101+R101+T101+V101+X101)&gt;0,(C101+E101+G101+I101+K101+M101+O101+Q101+S101+U101+W101+Y101)/(B101+D101+F101+H101+J101+L101+N101+P101+R101+T101+V101+X101),0)</f>
        <v>1</v>
      </c>
      <c r="AA101" s="10">
        <f>IF((B101+D101+F101+H101+J101+L101+N101+P101+R101+T101+V101+X101)&gt;0,(C101+E101+G101+I101+K101+M101+O101+Q101+S101+U101+W101+Y101)/(AA97),0)</f>
        <v>0.06666666666666667</v>
      </c>
    </row>
    <row r="102" spans="1:27" ht="18">
      <c r="A102" s="8"/>
      <c r="B102" s="17">
        <v>1</v>
      </c>
      <c r="C102" s="9">
        <v>1</v>
      </c>
      <c r="D102" s="17"/>
      <c r="E102" s="9"/>
      <c r="F102" s="17"/>
      <c r="G102" s="9"/>
      <c r="H102" s="17"/>
      <c r="I102" s="9"/>
      <c r="J102" s="17"/>
      <c r="K102" s="9"/>
      <c r="L102" s="17"/>
      <c r="M102" s="9"/>
      <c r="N102" s="17"/>
      <c r="O102" s="9"/>
      <c r="P102" s="17"/>
      <c r="Q102" s="9"/>
      <c r="R102" s="17"/>
      <c r="S102" s="9"/>
      <c r="T102" s="17"/>
      <c r="U102" s="9"/>
      <c r="V102" s="17"/>
      <c r="W102" s="9"/>
      <c r="X102" s="17"/>
      <c r="Y102" s="9"/>
      <c r="Z102" s="18">
        <f t="shared" si="15"/>
        <v>1</v>
      </c>
      <c r="AA102" s="10">
        <f>IF((B102+D102+F102+H102+J102+L102+N102+P102+R102+T102+V102+X102)&gt;0,(C102+E102+G102+I102+K102+M102+O102+Q102+S102+U102+W102+Y102)/(AA97),0)</f>
        <v>0.06666666666666667</v>
      </c>
    </row>
    <row r="103" spans="1:27" ht="18">
      <c r="A103" s="8"/>
      <c r="B103" s="17">
        <v>1</v>
      </c>
      <c r="C103" s="9">
        <v>1</v>
      </c>
      <c r="D103" s="17"/>
      <c r="E103" s="9"/>
      <c r="F103" s="17"/>
      <c r="G103" s="9"/>
      <c r="H103" s="17"/>
      <c r="I103" s="9"/>
      <c r="J103" s="17"/>
      <c r="K103" s="9"/>
      <c r="L103" s="17"/>
      <c r="M103" s="9"/>
      <c r="N103" s="17"/>
      <c r="O103" s="9"/>
      <c r="P103" s="17"/>
      <c r="Q103" s="9"/>
      <c r="R103" s="17"/>
      <c r="S103" s="9"/>
      <c r="T103" s="17"/>
      <c r="U103" s="9"/>
      <c r="V103" s="17"/>
      <c r="W103" s="9"/>
      <c r="X103" s="17"/>
      <c r="Y103" s="9"/>
      <c r="Z103" s="18">
        <f t="shared" si="15"/>
        <v>1</v>
      </c>
      <c r="AA103" s="10">
        <f>IF((B103+D103+F103+H103+J103+L103+N103+P103+R103+T103+V103+X103)&gt;0,(C103+E103+G103+I103+K103+M103+O103+Q103+S103+U103+W103+Y103)/(AA97),0)</f>
        <v>0.06666666666666667</v>
      </c>
    </row>
    <row r="104" spans="1:27" ht="18">
      <c r="A104" s="8"/>
      <c r="B104" s="17">
        <v>1</v>
      </c>
      <c r="C104" s="9">
        <v>1</v>
      </c>
      <c r="D104" s="17"/>
      <c r="E104" s="9"/>
      <c r="F104" s="17"/>
      <c r="G104" s="9"/>
      <c r="H104" s="17"/>
      <c r="I104" s="9"/>
      <c r="J104" s="17"/>
      <c r="K104" s="9"/>
      <c r="L104" s="17"/>
      <c r="M104" s="9"/>
      <c r="N104" s="17"/>
      <c r="O104" s="9"/>
      <c r="P104" s="17"/>
      <c r="Q104" s="9"/>
      <c r="R104" s="17"/>
      <c r="S104" s="9"/>
      <c r="T104" s="17"/>
      <c r="U104" s="9"/>
      <c r="V104" s="17"/>
      <c r="W104" s="9"/>
      <c r="X104" s="17"/>
      <c r="Y104" s="9"/>
      <c r="Z104" s="18">
        <f t="shared" si="15"/>
        <v>1</v>
      </c>
      <c r="AA104" s="10">
        <f>IF((B104+D104+F104+H104+J104+L104+N104+P104+R104+T104+V104+X104)&gt;0,(C104+E104+G104+I104+K104+M104+O104+Q104+S104+U104+W104+Y104)/(AA97),0)</f>
        <v>0.06666666666666667</v>
      </c>
    </row>
    <row r="105" spans="1:27" ht="18">
      <c r="A105" s="8"/>
      <c r="B105" s="17">
        <v>1</v>
      </c>
      <c r="C105" s="9">
        <v>1</v>
      </c>
      <c r="D105" s="17"/>
      <c r="E105" s="9"/>
      <c r="F105" s="17"/>
      <c r="G105" s="9"/>
      <c r="H105" s="17"/>
      <c r="I105" s="9"/>
      <c r="J105" s="17"/>
      <c r="K105" s="9"/>
      <c r="L105" s="17"/>
      <c r="M105" s="9"/>
      <c r="N105" s="17"/>
      <c r="O105" s="9"/>
      <c r="P105" s="17"/>
      <c r="Q105" s="9"/>
      <c r="R105" s="17"/>
      <c r="S105" s="9"/>
      <c r="T105" s="17"/>
      <c r="U105" s="9"/>
      <c r="V105" s="17"/>
      <c r="W105" s="9"/>
      <c r="X105" s="17"/>
      <c r="Y105" s="9"/>
      <c r="Z105" s="18">
        <f t="shared" si="15"/>
        <v>1</v>
      </c>
      <c r="AA105" s="10">
        <f>IF((B105+D105+F105+H105+J105+L105+N105+P105+R105+T105+V105+X105)&gt;0,(C105+E105+G105+I105+K105+M105+O105+Q105+S105+U105+W105+Y105)/(AA97),0)</f>
        <v>0.06666666666666667</v>
      </c>
    </row>
    <row r="106" spans="1:27" ht="18">
      <c r="A106" s="8"/>
      <c r="B106" s="17">
        <v>1</v>
      </c>
      <c r="C106" s="9">
        <v>1</v>
      </c>
      <c r="D106" s="17"/>
      <c r="E106" s="9"/>
      <c r="F106" s="17"/>
      <c r="G106" s="9"/>
      <c r="H106" s="17"/>
      <c r="I106" s="9"/>
      <c r="J106" s="17"/>
      <c r="K106" s="9"/>
      <c r="L106" s="17"/>
      <c r="M106" s="9"/>
      <c r="N106" s="17"/>
      <c r="O106" s="9"/>
      <c r="P106" s="17"/>
      <c r="Q106" s="9"/>
      <c r="R106" s="17"/>
      <c r="S106" s="9"/>
      <c r="T106" s="17"/>
      <c r="U106" s="9"/>
      <c r="V106" s="17"/>
      <c r="W106" s="9"/>
      <c r="X106" s="17"/>
      <c r="Y106" s="9"/>
      <c r="Z106" s="18">
        <f t="shared" si="15"/>
        <v>1</v>
      </c>
      <c r="AA106" s="10">
        <f>IF((B106+D106+F106+H106+J106+L106+N106+P106+R106+T106+V106+X106)&gt;0,(C106+E106+G106+I106+K106+M106+O106+Q106+S106+U106+W106+Y106)/(AA97),0)</f>
        <v>0.06666666666666667</v>
      </c>
    </row>
    <row r="107" spans="1:27" ht="18.75" thickBot="1">
      <c r="A107" s="19"/>
      <c r="B107" s="20">
        <v>1</v>
      </c>
      <c r="C107" s="21">
        <v>1</v>
      </c>
      <c r="D107" s="20"/>
      <c r="E107" s="21"/>
      <c r="F107" s="20"/>
      <c r="G107" s="21"/>
      <c r="H107" s="20"/>
      <c r="I107" s="21"/>
      <c r="J107" s="20"/>
      <c r="K107" s="21"/>
      <c r="L107" s="20"/>
      <c r="M107" s="21"/>
      <c r="N107" s="20"/>
      <c r="O107" s="21"/>
      <c r="P107" s="20"/>
      <c r="Q107" s="21"/>
      <c r="R107" s="20"/>
      <c r="S107" s="21"/>
      <c r="T107" s="20"/>
      <c r="U107" s="21"/>
      <c r="V107" s="20"/>
      <c r="W107" s="21"/>
      <c r="X107" s="20"/>
      <c r="Y107" s="21"/>
      <c r="Z107" s="22">
        <f t="shared" si="15"/>
        <v>1</v>
      </c>
      <c r="AA107" s="7">
        <f>IF((B107+D107+F107+H107+J107+L107+N107+P107+R107+T107+V107+X107)&gt;0,(C107+E107+G107+I107+K107+M107+O107+Q107+S107+U107+W107+Y107)/(AA97),0)</f>
        <v>0.06666666666666667</v>
      </c>
    </row>
    <row r="108" ht="19.5" thickBot="1" thickTop="1"/>
    <row r="109" spans="1:27" ht="18.75" thickTop="1">
      <c r="A109" s="12">
        <v>9</v>
      </c>
      <c r="B109" s="13" t="s">
        <v>2</v>
      </c>
      <c r="C109" s="13"/>
      <c r="D109" s="13" t="s">
        <v>3</v>
      </c>
      <c r="E109" s="13"/>
      <c r="F109" s="13" t="s">
        <v>4</v>
      </c>
      <c r="G109" s="13"/>
      <c r="H109" s="13" t="s">
        <v>5</v>
      </c>
      <c r="I109" s="13"/>
      <c r="J109" s="13" t="s">
        <v>6</v>
      </c>
      <c r="K109" s="13"/>
      <c r="L109" s="13" t="s">
        <v>7</v>
      </c>
      <c r="M109" s="13"/>
      <c r="N109" s="13" t="s">
        <v>8</v>
      </c>
      <c r="O109" s="13"/>
      <c r="P109" s="13" t="s">
        <v>9</v>
      </c>
      <c r="Q109" s="13"/>
      <c r="R109" s="13" t="s">
        <v>10</v>
      </c>
      <c r="S109" s="13"/>
      <c r="T109" s="13" t="s">
        <v>11</v>
      </c>
      <c r="U109" s="13"/>
      <c r="V109" s="13" t="s">
        <v>12</v>
      </c>
      <c r="W109" s="13"/>
      <c r="X109" s="13" t="s">
        <v>13</v>
      </c>
      <c r="Y109" s="13"/>
      <c r="Z109" s="13" t="s">
        <v>29</v>
      </c>
      <c r="AA109" s="3" t="s">
        <v>14</v>
      </c>
    </row>
    <row r="110" spans="1:27" ht="18">
      <c r="A110" s="14" t="str">
        <f>HLOOKUP("z",A113:A120,(MATCH(MAX(AA113:AA120),AA113:AA120,0)),TRUE)</f>
        <v>IRA</v>
      </c>
      <c r="B110" s="24">
        <f>VLOOKUP(A110,A113:AA120,27,FALSE)</f>
        <v>0.5625</v>
      </c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 t="s">
        <v>15</v>
      </c>
      <c r="AA110" s="6">
        <f>B112+D112+F112+H112+J112+L112+N112+P112+R112+T112+V112+X112</f>
        <v>16</v>
      </c>
    </row>
    <row r="111" spans="1:27" ht="18">
      <c r="A111" s="5"/>
      <c r="B111" s="2" t="s">
        <v>16</v>
      </c>
      <c r="C111" s="2" t="s">
        <v>17</v>
      </c>
      <c r="D111" s="2" t="s">
        <v>16</v>
      </c>
      <c r="E111" s="2" t="s">
        <v>17</v>
      </c>
      <c r="F111" s="2" t="s">
        <v>16</v>
      </c>
      <c r="G111" s="2" t="s">
        <v>17</v>
      </c>
      <c r="H111" s="2" t="s">
        <v>16</v>
      </c>
      <c r="I111" s="2" t="s">
        <v>17</v>
      </c>
      <c r="J111" s="2" t="s">
        <v>16</v>
      </c>
      <c r="K111" s="2" t="s">
        <v>17</v>
      </c>
      <c r="L111" s="2" t="s">
        <v>16</v>
      </c>
      <c r="M111" s="2" t="s">
        <v>17</v>
      </c>
      <c r="N111" s="2" t="s">
        <v>16</v>
      </c>
      <c r="O111" s="2" t="s">
        <v>17</v>
      </c>
      <c r="P111" s="2" t="s">
        <v>16</v>
      </c>
      <c r="Q111" s="2" t="s">
        <v>17</v>
      </c>
      <c r="R111" s="2" t="s">
        <v>16</v>
      </c>
      <c r="S111" s="2" t="s">
        <v>17</v>
      </c>
      <c r="T111" s="2" t="s">
        <v>16</v>
      </c>
      <c r="U111" s="2" t="s">
        <v>17</v>
      </c>
      <c r="V111" s="2" t="s">
        <v>16</v>
      </c>
      <c r="W111" s="2" t="s">
        <v>17</v>
      </c>
      <c r="X111" s="2" t="s">
        <v>16</v>
      </c>
      <c r="Y111" s="2" t="s">
        <v>17</v>
      </c>
      <c r="Z111" s="2" t="s">
        <v>18</v>
      </c>
      <c r="AA111" s="10">
        <f>IF((B112+D112+F112+H112+J112+L112+N112+P112+R112+T112+V112+X112)&gt;0,(C112+E112+G112+I112+K112+M112+O112+Q112+S112+U112+W112+Y112)/(B112+D112+F112+H112+J112+L112+N112+P112+R112+T112+V112+X112),0)</f>
        <v>1</v>
      </c>
    </row>
    <row r="112" spans="1:27" ht="18">
      <c r="A112" s="4" t="s">
        <v>19</v>
      </c>
      <c r="B112" s="2">
        <f aca="true" t="shared" si="16" ref="B112:Y112">SUM(B113:B120)</f>
        <v>16</v>
      </c>
      <c r="C112" s="2">
        <f t="shared" si="16"/>
        <v>16</v>
      </c>
      <c r="D112" s="2">
        <f t="shared" si="16"/>
        <v>0</v>
      </c>
      <c r="E112" s="2">
        <f t="shared" si="16"/>
        <v>0</v>
      </c>
      <c r="F112" s="2">
        <f t="shared" si="16"/>
        <v>0</v>
      </c>
      <c r="G112" s="2">
        <f t="shared" si="16"/>
        <v>0</v>
      </c>
      <c r="H112" s="2">
        <f t="shared" si="16"/>
        <v>0</v>
      </c>
      <c r="I112" s="2">
        <f t="shared" si="16"/>
        <v>0</v>
      </c>
      <c r="J112" s="2">
        <f t="shared" si="16"/>
        <v>0</v>
      </c>
      <c r="K112" s="2">
        <f t="shared" si="16"/>
        <v>0</v>
      </c>
      <c r="L112" s="2">
        <f t="shared" si="16"/>
        <v>0</v>
      </c>
      <c r="M112" s="2">
        <f t="shared" si="16"/>
        <v>0</v>
      </c>
      <c r="N112" s="2">
        <f t="shared" si="16"/>
        <v>0</v>
      </c>
      <c r="O112" s="2">
        <f t="shared" si="16"/>
        <v>0</v>
      </c>
      <c r="P112" s="2">
        <f t="shared" si="16"/>
        <v>0</v>
      </c>
      <c r="Q112" s="2">
        <f t="shared" si="16"/>
        <v>0</v>
      </c>
      <c r="R112" s="2">
        <f t="shared" si="16"/>
        <v>0</v>
      </c>
      <c r="S112" s="2">
        <f t="shared" si="16"/>
        <v>0</v>
      </c>
      <c r="T112" s="2">
        <f t="shared" si="16"/>
        <v>0</v>
      </c>
      <c r="U112" s="2">
        <f t="shared" si="16"/>
        <v>0</v>
      </c>
      <c r="V112" s="2">
        <f t="shared" si="16"/>
        <v>0</v>
      </c>
      <c r="W112" s="2">
        <f t="shared" si="16"/>
        <v>0</v>
      </c>
      <c r="X112" s="2">
        <f t="shared" si="16"/>
        <v>0</v>
      </c>
      <c r="Y112" s="2">
        <f t="shared" si="16"/>
        <v>0</v>
      </c>
      <c r="Z112" s="15" t="s">
        <v>20</v>
      </c>
      <c r="AA112" s="16">
        <f>(C112+E112+G112+I112+K112+M112+O112+Q112+S112+U112+W112+Y112)</f>
        <v>16</v>
      </c>
    </row>
    <row r="113" spans="1:27" ht="18">
      <c r="A113" s="8" t="s">
        <v>38</v>
      </c>
      <c r="B113" s="17">
        <v>9</v>
      </c>
      <c r="C113" s="9">
        <v>9</v>
      </c>
      <c r="D113" s="17"/>
      <c r="E113" s="9"/>
      <c r="F113" s="17"/>
      <c r="G113" s="9"/>
      <c r="H113" s="17"/>
      <c r="I113" s="9"/>
      <c r="J113" s="17"/>
      <c r="K113" s="9"/>
      <c r="L113" s="17"/>
      <c r="M113" s="9"/>
      <c r="N113" s="17"/>
      <c r="O113" s="9"/>
      <c r="P113" s="17"/>
      <c r="Q113" s="9"/>
      <c r="R113" s="17"/>
      <c r="S113" s="9"/>
      <c r="T113" s="17"/>
      <c r="U113" s="9"/>
      <c r="V113" s="17"/>
      <c r="W113" s="9"/>
      <c r="X113" s="17"/>
      <c r="Y113" s="9"/>
      <c r="Z113" s="18">
        <f>IF((B113+D113+F113+H113+J113+L113+N113+P113+R113+T113+V113+X113)&gt;0,(C113+E113+G113+I113+K113+M113+O113+Q113+S113+U113+W113+Y113)/(B113+D113+F113+H113+J113+L113+N113+P113+R113+T113+V113+X113),0)</f>
        <v>1</v>
      </c>
      <c r="AA113" s="10">
        <f>IF((B113+D113+F113+H113+J113+L113+N113+P113+R113+T113+V113+X113)&gt;0,(C113+E113+G113+I113+K113+M113+O113+Q113+S113+U113+W113+Y113)/(AA110),0)</f>
        <v>0.5625</v>
      </c>
    </row>
    <row r="114" spans="1:27" ht="18">
      <c r="A114" s="8"/>
      <c r="B114" s="17">
        <v>1</v>
      </c>
      <c r="C114" s="9">
        <v>1</v>
      </c>
      <c r="D114" s="17"/>
      <c r="E114" s="9"/>
      <c r="F114" s="17"/>
      <c r="G114" s="9"/>
      <c r="H114" s="17"/>
      <c r="I114" s="9"/>
      <c r="J114" s="17"/>
      <c r="K114" s="9"/>
      <c r="L114" s="17"/>
      <c r="M114" s="9"/>
      <c r="N114" s="17"/>
      <c r="O114" s="9"/>
      <c r="P114" s="17"/>
      <c r="Q114" s="9"/>
      <c r="R114" s="17"/>
      <c r="S114" s="9"/>
      <c r="T114" s="17"/>
      <c r="U114" s="9"/>
      <c r="V114" s="17"/>
      <c r="W114" s="9"/>
      <c r="X114" s="17"/>
      <c r="Y114" s="9"/>
      <c r="Z114" s="18">
        <f aca="true" t="shared" si="17" ref="Z114:Z120">IF((B114+D114+F114+H114+J114+L114+N114+P114+R114+T114+V114+X114)&gt;0,(C114+E114+G114+I114+K114+M114+O114+Q114+S114+U114+W114+Y114)/(B114+D114+F114+H114+J114+L114+N114+P114+R114+T114+V114+X114),0)</f>
        <v>1</v>
      </c>
      <c r="AA114" s="10">
        <f>IF((B114+D114+F114+H114+J114+L114+N114+P114+R114+T114+V114+X114)&gt;0,(C114+E114+G114+I114+K114+M114+O114+Q114+S114+U114+W114+Y114)/(AA110),0)</f>
        <v>0.0625</v>
      </c>
    </row>
    <row r="115" spans="1:27" ht="18">
      <c r="A115" s="8"/>
      <c r="B115" s="17">
        <v>1</v>
      </c>
      <c r="C115" s="9">
        <v>1</v>
      </c>
      <c r="D115" s="17"/>
      <c r="E115" s="9"/>
      <c r="F115" s="17"/>
      <c r="G115" s="9"/>
      <c r="H115" s="17"/>
      <c r="I115" s="9"/>
      <c r="J115" s="17"/>
      <c r="K115" s="9"/>
      <c r="L115" s="17"/>
      <c r="M115" s="9"/>
      <c r="N115" s="17"/>
      <c r="O115" s="9"/>
      <c r="P115" s="17"/>
      <c r="Q115" s="9"/>
      <c r="R115" s="17"/>
      <c r="S115" s="9"/>
      <c r="T115" s="17"/>
      <c r="U115" s="9"/>
      <c r="V115" s="17"/>
      <c r="W115" s="9"/>
      <c r="X115" s="17"/>
      <c r="Y115" s="9"/>
      <c r="Z115" s="18">
        <f t="shared" si="17"/>
        <v>1</v>
      </c>
      <c r="AA115" s="10">
        <f>IF((B115+D115+F115+H115+J115+L115+N115+P115+R115+T115+V115+X115)&gt;0,(C115+E115+G115+I115+K115+M115+O115+Q115+S115+U115+W115+Y115)/(AA110),0)</f>
        <v>0.0625</v>
      </c>
    </row>
    <row r="116" spans="1:27" ht="18">
      <c r="A116" s="8"/>
      <c r="B116" s="17">
        <v>1</v>
      </c>
      <c r="C116" s="9">
        <v>1</v>
      </c>
      <c r="D116" s="17"/>
      <c r="E116" s="9"/>
      <c r="F116" s="17"/>
      <c r="G116" s="9"/>
      <c r="H116" s="17"/>
      <c r="I116" s="9"/>
      <c r="J116" s="17"/>
      <c r="K116" s="9"/>
      <c r="L116" s="17"/>
      <c r="M116" s="9"/>
      <c r="N116" s="17"/>
      <c r="O116" s="9"/>
      <c r="P116" s="17"/>
      <c r="Q116" s="9"/>
      <c r="R116" s="17"/>
      <c r="S116" s="9"/>
      <c r="T116" s="17"/>
      <c r="U116" s="9"/>
      <c r="V116" s="17"/>
      <c r="W116" s="9"/>
      <c r="X116" s="17"/>
      <c r="Y116" s="9"/>
      <c r="Z116" s="18">
        <f t="shared" si="17"/>
        <v>1</v>
      </c>
      <c r="AA116" s="10">
        <f>IF((B116+D116+F116+H116+J116+L116+N116+P116+R116+T116+V116+X116)&gt;0,(C116+E116+G116+I116+K116+M116+O116+Q116+S116+U116+W116+Y116)/(AA110),0)</f>
        <v>0.0625</v>
      </c>
    </row>
    <row r="117" spans="1:27" ht="18">
      <c r="A117" s="8"/>
      <c r="B117" s="17">
        <v>1</v>
      </c>
      <c r="C117" s="9">
        <v>1</v>
      </c>
      <c r="D117" s="17"/>
      <c r="E117" s="9"/>
      <c r="F117" s="17"/>
      <c r="G117" s="9"/>
      <c r="H117" s="17"/>
      <c r="I117" s="9"/>
      <c r="J117" s="17"/>
      <c r="K117" s="9"/>
      <c r="L117" s="17"/>
      <c r="M117" s="9"/>
      <c r="N117" s="17"/>
      <c r="O117" s="9"/>
      <c r="P117" s="17"/>
      <c r="Q117" s="9"/>
      <c r="R117" s="17"/>
      <c r="S117" s="9"/>
      <c r="T117" s="17"/>
      <c r="U117" s="9"/>
      <c r="V117" s="17"/>
      <c r="W117" s="9"/>
      <c r="X117" s="17"/>
      <c r="Y117" s="9"/>
      <c r="Z117" s="18">
        <f t="shared" si="17"/>
        <v>1</v>
      </c>
      <c r="AA117" s="10">
        <f>IF((B117+D117+F117+H117+J117+L117+N117+P117+R117+T117+V117+X117)&gt;0,(C117+E117+G117+I117+K117+M117+O117+Q117+S117+U117+W117+Y117)/(AA110),0)</f>
        <v>0.0625</v>
      </c>
    </row>
    <row r="118" spans="1:27" ht="18">
      <c r="A118" s="8"/>
      <c r="B118" s="17">
        <v>1</v>
      </c>
      <c r="C118" s="9">
        <v>1</v>
      </c>
      <c r="D118" s="17"/>
      <c r="E118" s="9"/>
      <c r="F118" s="17"/>
      <c r="G118" s="9"/>
      <c r="H118" s="17"/>
      <c r="I118" s="9"/>
      <c r="J118" s="17"/>
      <c r="K118" s="9"/>
      <c r="L118" s="17"/>
      <c r="M118" s="9"/>
      <c r="N118" s="17"/>
      <c r="O118" s="9"/>
      <c r="P118" s="17"/>
      <c r="Q118" s="9"/>
      <c r="R118" s="17"/>
      <c r="S118" s="9"/>
      <c r="T118" s="17"/>
      <c r="U118" s="9"/>
      <c r="V118" s="17"/>
      <c r="W118" s="9"/>
      <c r="X118" s="17"/>
      <c r="Y118" s="9"/>
      <c r="Z118" s="18">
        <f t="shared" si="17"/>
        <v>1</v>
      </c>
      <c r="AA118" s="10">
        <f>IF((B118+D118+F118+H118+J118+L118+N118+P118+R118+T118+V118+X118)&gt;0,(C118+E118+G118+I118+K118+M118+O118+Q118+S118+U118+W118+Y118)/(AA110),0)</f>
        <v>0.0625</v>
      </c>
    </row>
    <row r="119" spans="1:27" ht="18">
      <c r="A119" s="8"/>
      <c r="B119" s="17">
        <v>1</v>
      </c>
      <c r="C119" s="9">
        <v>1</v>
      </c>
      <c r="D119" s="17"/>
      <c r="E119" s="9"/>
      <c r="F119" s="17"/>
      <c r="G119" s="9"/>
      <c r="H119" s="17"/>
      <c r="I119" s="9"/>
      <c r="J119" s="17"/>
      <c r="K119" s="9"/>
      <c r="L119" s="17"/>
      <c r="M119" s="9"/>
      <c r="N119" s="17"/>
      <c r="O119" s="9"/>
      <c r="P119" s="17"/>
      <c r="Q119" s="9"/>
      <c r="R119" s="17"/>
      <c r="S119" s="9"/>
      <c r="T119" s="17"/>
      <c r="U119" s="9"/>
      <c r="V119" s="17"/>
      <c r="W119" s="9"/>
      <c r="X119" s="17"/>
      <c r="Y119" s="9"/>
      <c r="Z119" s="18">
        <f t="shared" si="17"/>
        <v>1</v>
      </c>
      <c r="AA119" s="10">
        <f>IF((B119+D119+F119+H119+J119+L119+N119+P119+R119+T119+V119+X119)&gt;0,(C119+E119+G119+I119+K119+M119+O119+Q119+S119+U119+W119+Y119)/(AA110),0)</f>
        <v>0.0625</v>
      </c>
    </row>
    <row r="120" spans="1:27" ht="18.75" thickBot="1">
      <c r="A120" s="19"/>
      <c r="B120" s="20">
        <v>1</v>
      </c>
      <c r="C120" s="21">
        <v>1</v>
      </c>
      <c r="D120" s="20"/>
      <c r="E120" s="21"/>
      <c r="F120" s="20"/>
      <c r="G120" s="21"/>
      <c r="H120" s="20"/>
      <c r="I120" s="21"/>
      <c r="J120" s="20"/>
      <c r="K120" s="21"/>
      <c r="L120" s="20"/>
      <c r="M120" s="21"/>
      <c r="N120" s="20"/>
      <c r="O120" s="21"/>
      <c r="P120" s="20"/>
      <c r="Q120" s="21"/>
      <c r="R120" s="20"/>
      <c r="S120" s="21"/>
      <c r="T120" s="20"/>
      <c r="U120" s="21"/>
      <c r="V120" s="20"/>
      <c r="W120" s="21"/>
      <c r="X120" s="20"/>
      <c r="Y120" s="21"/>
      <c r="Z120" s="22">
        <f t="shared" si="17"/>
        <v>1</v>
      </c>
      <c r="AA120" s="7">
        <f>IF((B120+D120+F120+H120+J120+L120+N120+P120+R120+T120+V120+X120)&gt;0,(C120+E120+G120+I120+K120+M120+O120+Q120+S120+U120+W120+Y120)/(AA110),0)</f>
        <v>0.0625</v>
      </c>
    </row>
    <row r="121" ht="19.5" thickBot="1" thickTop="1"/>
    <row r="122" spans="1:27" ht="18.75" thickTop="1">
      <c r="A122" s="12">
        <v>10</v>
      </c>
      <c r="B122" s="13" t="s">
        <v>2</v>
      </c>
      <c r="C122" s="13"/>
      <c r="D122" s="13" t="s">
        <v>3</v>
      </c>
      <c r="E122" s="13"/>
      <c r="F122" s="13" t="s">
        <v>4</v>
      </c>
      <c r="G122" s="13"/>
      <c r="H122" s="13" t="s">
        <v>5</v>
      </c>
      <c r="I122" s="13"/>
      <c r="J122" s="13" t="s">
        <v>6</v>
      </c>
      <c r="K122" s="13"/>
      <c r="L122" s="13" t="s">
        <v>7</v>
      </c>
      <c r="M122" s="13"/>
      <c r="N122" s="13" t="s">
        <v>8</v>
      </c>
      <c r="O122" s="13"/>
      <c r="P122" s="13" t="s">
        <v>9</v>
      </c>
      <c r="Q122" s="13"/>
      <c r="R122" s="13" t="s">
        <v>10</v>
      </c>
      <c r="S122" s="13"/>
      <c r="T122" s="13" t="s">
        <v>11</v>
      </c>
      <c r="U122" s="13"/>
      <c r="V122" s="13" t="s">
        <v>12</v>
      </c>
      <c r="W122" s="13"/>
      <c r="X122" s="13" t="s">
        <v>13</v>
      </c>
      <c r="Y122" s="13"/>
      <c r="Z122" s="13" t="s">
        <v>29</v>
      </c>
      <c r="AA122" s="3" t="s">
        <v>14</v>
      </c>
    </row>
    <row r="123" spans="1:27" ht="18">
      <c r="A123" s="14" t="str">
        <f>HLOOKUP("z",A126:A133,(MATCH(MAX(AA126:AA133),AA126:AA133,0)),TRUE)</f>
        <v>JACK</v>
      </c>
      <c r="B123" s="24">
        <f>VLOOKUP(A123,A126:AA133,27,FALSE)</f>
        <v>0.5882352941176471</v>
      </c>
      <c r="C123" s="2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 t="s">
        <v>15</v>
      </c>
      <c r="AA123" s="6">
        <f>B125+D125+F125+H125+J125+L125+N125+P125+R125+T125+V125+X125</f>
        <v>17</v>
      </c>
    </row>
    <row r="124" spans="1:27" ht="18">
      <c r="A124" s="5"/>
      <c r="B124" s="2" t="s">
        <v>16</v>
      </c>
      <c r="C124" s="2" t="s">
        <v>17</v>
      </c>
      <c r="D124" s="2" t="s">
        <v>16</v>
      </c>
      <c r="E124" s="2" t="s">
        <v>17</v>
      </c>
      <c r="F124" s="2" t="s">
        <v>16</v>
      </c>
      <c r="G124" s="2" t="s">
        <v>17</v>
      </c>
      <c r="H124" s="2" t="s">
        <v>16</v>
      </c>
      <c r="I124" s="2" t="s">
        <v>17</v>
      </c>
      <c r="J124" s="2" t="s">
        <v>16</v>
      </c>
      <c r="K124" s="2" t="s">
        <v>17</v>
      </c>
      <c r="L124" s="2" t="s">
        <v>16</v>
      </c>
      <c r="M124" s="2" t="s">
        <v>17</v>
      </c>
      <c r="N124" s="2" t="s">
        <v>16</v>
      </c>
      <c r="O124" s="2" t="s">
        <v>17</v>
      </c>
      <c r="P124" s="2" t="s">
        <v>16</v>
      </c>
      <c r="Q124" s="2" t="s">
        <v>17</v>
      </c>
      <c r="R124" s="2" t="s">
        <v>16</v>
      </c>
      <c r="S124" s="2" t="s">
        <v>17</v>
      </c>
      <c r="T124" s="2" t="s">
        <v>16</v>
      </c>
      <c r="U124" s="2" t="s">
        <v>17</v>
      </c>
      <c r="V124" s="2" t="s">
        <v>16</v>
      </c>
      <c r="W124" s="2" t="s">
        <v>17</v>
      </c>
      <c r="X124" s="2" t="s">
        <v>16</v>
      </c>
      <c r="Y124" s="2" t="s">
        <v>17</v>
      </c>
      <c r="Z124" s="2" t="s">
        <v>18</v>
      </c>
      <c r="AA124" s="10">
        <f>IF((B125+D125+F125+H125+J125+L125+N125+P125+R125+T125+V125+X125)&gt;0,(C125+E125+G125+I125+K125+M125+O125+Q125+S125+U125+W125+Y125)/(B125+D125+F125+H125+J125+L125+N125+P125+R125+T125+V125+X125),0)</f>
        <v>1</v>
      </c>
    </row>
    <row r="125" spans="1:27" ht="18">
      <c r="A125" s="4" t="s">
        <v>19</v>
      </c>
      <c r="B125" s="2">
        <f aca="true" t="shared" si="18" ref="B125:Y125">SUM(B126:B133)</f>
        <v>17</v>
      </c>
      <c r="C125" s="2">
        <f t="shared" si="18"/>
        <v>17</v>
      </c>
      <c r="D125" s="2">
        <f t="shared" si="18"/>
        <v>0</v>
      </c>
      <c r="E125" s="2">
        <f t="shared" si="18"/>
        <v>0</v>
      </c>
      <c r="F125" s="2">
        <f t="shared" si="18"/>
        <v>0</v>
      </c>
      <c r="G125" s="2">
        <f t="shared" si="18"/>
        <v>0</v>
      </c>
      <c r="H125" s="2">
        <f t="shared" si="18"/>
        <v>0</v>
      </c>
      <c r="I125" s="2">
        <f t="shared" si="18"/>
        <v>0</v>
      </c>
      <c r="J125" s="2">
        <f t="shared" si="18"/>
        <v>0</v>
      </c>
      <c r="K125" s="2">
        <f t="shared" si="18"/>
        <v>0</v>
      </c>
      <c r="L125" s="2">
        <f t="shared" si="18"/>
        <v>0</v>
      </c>
      <c r="M125" s="2">
        <f t="shared" si="18"/>
        <v>0</v>
      </c>
      <c r="N125" s="2">
        <f t="shared" si="18"/>
        <v>0</v>
      </c>
      <c r="O125" s="2">
        <f t="shared" si="18"/>
        <v>0</v>
      </c>
      <c r="P125" s="2">
        <f t="shared" si="18"/>
        <v>0</v>
      </c>
      <c r="Q125" s="2">
        <f t="shared" si="18"/>
        <v>0</v>
      </c>
      <c r="R125" s="2">
        <f t="shared" si="18"/>
        <v>0</v>
      </c>
      <c r="S125" s="2">
        <f t="shared" si="18"/>
        <v>0</v>
      </c>
      <c r="T125" s="2">
        <f t="shared" si="18"/>
        <v>0</v>
      </c>
      <c r="U125" s="2">
        <f t="shared" si="18"/>
        <v>0</v>
      </c>
      <c r="V125" s="2">
        <f t="shared" si="18"/>
        <v>0</v>
      </c>
      <c r="W125" s="2">
        <f t="shared" si="18"/>
        <v>0</v>
      </c>
      <c r="X125" s="2">
        <f t="shared" si="18"/>
        <v>0</v>
      </c>
      <c r="Y125" s="2">
        <f t="shared" si="18"/>
        <v>0</v>
      </c>
      <c r="Z125" s="15" t="s">
        <v>20</v>
      </c>
      <c r="AA125" s="16">
        <f>(C125+E125+G125+I125+K125+M125+O125+Q125+S125+U125+W125+Y125)</f>
        <v>17</v>
      </c>
    </row>
    <row r="126" spans="1:27" ht="18">
      <c r="A126" s="8" t="s">
        <v>39</v>
      </c>
      <c r="B126" s="17">
        <v>10</v>
      </c>
      <c r="C126" s="9">
        <v>10</v>
      </c>
      <c r="D126" s="17"/>
      <c r="E126" s="9"/>
      <c r="F126" s="17"/>
      <c r="G126" s="9"/>
      <c r="H126" s="17"/>
      <c r="I126" s="9"/>
      <c r="J126" s="17"/>
      <c r="K126" s="9"/>
      <c r="L126" s="17"/>
      <c r="M126" s="9"/>
      <c r="N126" s="17"/>
      <c r="O126" s="9"/>
      <c r="P126" s="17"/>
      <c r="Q126" s="9"/>
      <c r="R126" s="17"/>
      <c r="S126" s="9"/>
      <c r="T126" s="17"/>
      <c r="U126" s="9"/>
      <c r="V126" s="17"/>
      <c r="W126" s="9"/>
      <c r="X126" s="17"/>
      <c r="Y126" s="9"/>
      <c r="Z126" s="18">
        <f>IF((B126+D126+F126+H126+J126+L126+N126+P126+R126+T126+V126+X126)&gt;0,(C126+E126+G126+I126+K126+M126+O126+Q126+S126+U126+W126+Y126)/(B126+D126+F126+H126+J126+L126+N126+P126+R126+T126+V126+X126),0)</f>
        <v>1</v>
      </c>
      <c r="AA126" s="10">
        <f>IF((B126+D126+F126+H126+J126+L126+N126+P126+R126+T126+V126+X126)&gt;0,(C126+E126+G126+I126+K126+M126+O126+Q126+S126+U126+W126+Y126)/(AA123),0)</f>
        <v>0.5882352941176471</v>
      </c>
    </row>
    <row r="127" spans="1:27" ht="18">
      <c r="A127" s="8"/>
      <c r="B127" s="17">
        <v>1</v>
      </c>
      <c r="C127" s="9">
        <v>1</v>
      </c>
      <c r="D127" s="17"/>
      <c r="E127" s="9"/>
      <c r="F127" s="17"/>
      <c r="G127" s="9"/>
      <c r="H127" s="17"/>
      <c r="I127" s="9"/>
      <c r="J127" s="17"/>
      <c r="K127" s="9"/>
      <c r="L127" s="17"/>
      <c r="M127" s="9"/>
      <c r="N127" s="17"/>
      <c r="O127" s="9"/>
      <c r="P127" s="17"/>
      <c r="Q127" s="9"/>
      <c r="R127" s="17"/>
      <c r="S127" s="9"/>
      <c r="T127" s="17"/>
      <c r="U127" s="9"/>
      <c r="V127" s="17"/>
      <c r="W127" s="9"/>
      <c r="X127" s="17"/>
      <c r="Y127" s="9"/>
      <c r="Z127" s="18">
        <f aca="true" t="shared" si="19" ref="Z127:Z133">IF((B127+D127+F127+H127+J127+L127+N127+P127+R127+T127+V127+X127)&gt;0,(C127+E127+G127+I127+K127+M127+O127+Q127+S127+U127+W127+Y127)/(B127+D127+F127+H127+J127+L127+N127+P127+R127+T127+V127+X127),0)</f>
        <v>1</v>
      </c>
      <c r="AA127" s="10">
        <f>IF((B127+D127+F127+H127+J127+L127+N127+P127+R127+T127+V127+X127)&gt;0,(C127+E127+G127+I127+K127+M127+O127+Q127+S127+U127+W127+Y127)/(AA123),0)</f>
        <v>0.058823529411764705</v>
      </c>
    </row>
    <row r="128" spans="1:27" ht="18">
      <c r="A128" s="8"/>
      <c r="B128" s="17">
        <v>1</v>
      </c>
      <c r="C128" s="9">
        <v>1</v>
      </c>
      <c r="D128" s="17"/>
      <c r="E128" s="9"/>
      <c r="F128" s="17"/>
      <c r="G128" s="9"/>
      <c r="H128" s="17"/>
      <c r="I128" s="9"/>
      <c r="J128" s="17"/>
      <c r="K128" s="9"/>
      <c r="L128" s="17"/>
      <c r="M128" s="9"/>
      <c r="N128" s="17"/>
      <c r="O128" s="9"/>
      <c r="P128" s="17"/>
      <c r="Q128" s="9"/>
      <c r="R128" s="17"/>
      <c r="S128" s="9"/>
      <c r="T128" s="17"/>
      <c r="U128" s="9"/>
      <c r="V128" s="17"/>
      <c r="W128" s="9"/>
      <c r="X128" s="17"/>
      <c r="Y128" s="9"/>
      <c r="Z128" s="18">
        <f t="shared" si="19"/>
        <v>1</v>
      </c>
      <c r="AA128" s="10">
        <f>IF((B128+D128+F128+H128+J128+L128+N128+P128+R128+T128+V128+X128)&gt;0,(C128+E128+G128+I128+K128+M128+O128+Q128+S128+U128+W128+Y128)/(AA123),0)</f>
        <v>0.058823529411764705</v>
      </c>
    </row>
    <row r="129" spans="1:27" ht="18">
      <c r="A129" s="8"/>
      <c r="B129" s="17">
        <v>1</v>
      </c>
      <c r="C129" s="9">
        <v>1</v>
      </c>
      <c r="D129" s="17"/>
      <c r="E129" s="9"/>
      <c r="F129" s="17"/>
      <c r="G129" s="9"/>
      <c r="H129" s="17"/>
      <c r="I129" s="9"/>
      <c r="J129" s="17"/>
      <c r="K129" s="9"/>
      <c r="L129" s="17"/>
      <c r="M129" s="9"/>
      <c r="N129" s="17"/>
      <c r="O129" s="9"/>
      <c r="P129" s="17"/>
      <c r="Q129" s="9"/>
      <c r="R129" s="17"/>
      <c r="S129" s="9"/>
      <c r="T129" s="17"/>
      <c r="U129" s="9"/>
      <c r="V129" s="17"/>
      <c r="W129" s="9"/>
      <c r="X129" s="17"/>
      <c r="Y129" s="9"/>
      <c r="Z129" s="18">
        <f t="shared" si="19"/>
        <v>1</v>
      </c>
      <c r="AA129" s="10">
        <f>IF((B129+D129+F129+H129+J129+L129+N129+P129+R129+T129+V129+X129)&gt;0,(C129+E129+G129+I129+K129+M129+O129+Q129+S129+U129+W129+Y129)/(AA123),0)</f>
        <v>0.058823529411764705</v>
      </c>
    </row>
    <row r="130" spans="1:27" ht="18">
      <c r="A130" s="8"/>
      <c r="B130" s="17">
        <v>1</v>
      </c>
      <c r="C130" s="9">
        <v>1</v>
      </c>
      <c r="D130" s="17"/>
      <c r="E130" s="9"/>
      <c r="F130" s="17"/>
      <c r="G130" s="9"/>
      <c r="H130" s="17"/>
      <c r="I130" s="9"/>
      <c r="J130" s="17"/>
      <c r="K130" s="9"/>
      <c r="L130" s="17"/>
      <c r="M130" s="9"/>
      <c r="N130" s="17"/>
      <c r="O130" s="9"/>
      <c r="P130" s="17"/>
      <c r="Q130" s="9"/>
      <c r="R130" s="17"/>
      <c r="S130" s="9"/>
      <c r="T130" s="17"/>
      <c r="U130" s="9"/>
      <c r="V130" s="17"/>
      <c r="W130" s="9"/>
      <c r="X130" s="17"/>
      <c r="Y130" s="9"/>
      <c r="Z130" s="18">
        <f t="shared" si="19"/>
        <v>1</v>
      </c>
      <c r="AA130" s="10">
        <f>IF((B130+D130+F130+H130+J130+L130+N130+P130+R130+T130+V130+X130)&gt;0,(C130+E130+G130+I130+K130+M130+O130+Q130+S130+U130+W130+Y130)/(AA123),0)</f>
        <v>0.058823529411764705</v>
      </c>
    </row>
    <row r="131" spans="1:27" ht="18">
      <c r="A131" s="8"/>
      <c r="B131" s="17">
        <v>1</v>
      </c>
      <c r="C131" s="9">
        <v>1</v>
      </c>
      <c r="D131" s="17"/>
      <c r="E131" s="9"/>
      <c r="F131" s="17"/>
      <c r="G131" s="9"/>
      <c r="H131" s="17"/>
      <c r="I131" s="9"/>
      <c r="J131" s="17"/>
      <c r="K131" s="9"/>
      <c r="L131" s="17"/>
      <c r="M131" s="9"/>
      <c r="N131" s="17"/>
      <c r="O131" s="9"/>
      <c r="P131" s="17"/>
      <c r="Q131" s="9"/>
      <c r="R131" s="17"/>
      <c r="S131" s="9"/>
      <c r="T131" s="17"/>
      <c r="U131" s="9"/>
      <c r="V131" s="17"/>
      <c r="W131" s="9"/>
      <c r="X131" s="17"/>
      <c r="Y131" s="9"/>
      <c r="Z131" s="18">
        <f t="shared" si="19"/>
        <v>1</v>
      </c>
      <c r="AA131" s="10">
        <f>IF((B131+D131+F131+H131+J131+L131+N131+P131+R131+T131+V131+X131)&gt;0,(C131+E131+G131+I131+K131+M131+O131+Q131+S131+U131+W131+Y131)/(AA123),0)</f>
        <v>0.058823529411764705</v>
      </c>
    </row>
    <row r="132" spans="1:27" ht="18">
      <c r="A132" s="8"/>
      <c r="B132" s="17">
        <v>1</v>
      </c>
      <c r="C132" s="9">
        <v>1</v>
      </c>
      <c r="D132" s="17"/>
      <c r="E132" s="9"/>
      <c r="F132" s="17"/>
      <c r="G132" s="9"/>
      <c r="H132" s="17"/>
      <c r="I132" s="9"/>
      <c r="J132" s="17"/>
      <c r="K132" s="9"/>
      <c r="L132" s="17"/>
      <c r="M132" s="9"/>
      <c r="N132" s="17"/>
      <c r="O132" s="9"/>
      <c r="P132" s="17"/>
      <c r="Q132" s="9"/>
      <c r="R132" s="17"/>
      <c r="S132" s="9"/>
      <c r="T132" s="17"/>
      <c r="U132" s="9"/>
      <c r="V132" s="17"/>
      <c r="W132" s="9"/>
      <c r="X132" s="17"/>
      <c r="Y132" s="9"/>
      <c r="Z132" s="18">
        <f t="shared" si="19"/>
        <v>1</v>
      </c>
      <c r="AA132" s="10">
        <f>IF((B132+D132+F132+H132+J132+L132+N132+P132+R132+T132+V132+X132)&gt;0,(C132+E132+G132+I132+K132+M132+O132+Q132+S132+U132+W132+Y132)/(AA123),0)</f>
        <v>0.058823529411764705</v>
      </c>
    </row>
    <row r="133" spans="1:27" ht="18.75" thickBot="1">
      <c r="A133" s="19"/>
      <c r="B133" s="20">
        <v>1</v>
      </c>
      <c r="C133" s="21">
        <v>1</v>
      </c>
      <c r="D133" s="20"/>
      <c r="E133" s="21"/>
      <c r="F133" s="20"/>
      <c r="G133" s="21"/>
      <c r="H133" s="20"/>
      <c r="I133" s="21"/>
      <c r="J133" s="20"/>
      <c r="K133" s="21"/>
      <c r="L133" s="20"/>
      <c r="M133" s="21"/>
      <c r="N133" s="20"/>
      <c r="O133" s="21"/>
      <c r="P133" s="20"/>
      <c r="Q133" s="21"/>
      <c r="R133" s="20"/>
      <c r="S133" s="21"/>
      <c r="T133" s="20"/>
      <c r="U133" s="21"/>
      <c r="V133" s="20"/>
      <c r="W133" s="21"/>
      <c r="X133" s="20"/>
      <c r="Y133" s="21"/>
      <c r="Z133" s="22">
        <f t="shared" si="19"/>
        <v>1</v>
      </c>
      <c r="AA133" s="7">
        <f>IF((B133+D133+F133+H133+J133+L133+N133+P133+R133+T133+V133+X133)&gt;0,(C133+E133+G133+I133+K133+M133+O133+Q133+S133+U133+W133+Y133)/(AA123),0)</f>
        <v>0.058823529411764705</v>
      </c>
    </row>
    <row r="134" ht="19.5" thickBot="1" thickTop="1"/>
    <row r="135" spans="1:27" ht="18.75" thickTop="1">
      <c r="A135" s="12">
        <v>11</v>
      </c>
      <c r="B135" s="13" t="s">
        <v>2</v>
      </c>
      <c r="C135" s="13"/>
      <c r="D135" s="13" t="s">
        <v>3</v>
      </c>
      <c r="E135" s="13"/>
      <c r="F135" s="13" t="s">
        <v>4</v>
      </c>
      <c r="G135" s="13"/>
      <c r="H135" s="13" t="s">
        <v>5</v>
      </c>
      <c r="I135" s="13"/>
      <c r="J135" s="13" t="s">
        <v>6</v>
      </c>
      <c r="K135" s="13"/>
      <c r="L135" s="13" t="s">
        <v>7</v>
      </c>
      <c r="M135" s="13"/>
      <c r="N135" s="13" t="s">
        <v>8</v>
      </c>
      <c r="O135" s="13"/>
      <c r="P135" s="13" t="s">
        <v>9</v>
      </c>
      <c r="Q135" s="13"/>
      <c r="R135" s="13" t="s">
        <v>10</v>
      </c>
      <c r="S135" s="13"/>
      <c r="T135" s="13" t="s">
        <v>11</v>
      </c>
      <c r="U135" s="13"/>
      <c r="V135" s="13" t="s">
        <v>12</v>
      </c>
      <c r="W135" s="13"/>
      <c r="X135" s="13" t="s">
        <v>13</v>
      </c>
      <c r="Y135" s="13"/>
      <c r="Z135" s="13" t="s">
        <v>29</v>
      </c>
      <c r="AA135" s="3" t="s">
        <v>14</v>
      </c>
    </row>
    <row r="136" spans="1:27" ht="18">
      <c r="A136" s="14" t="str">
        <f>HLOOKUP("z",A139:A146,(MATCH(MAX(AA139:AA146),AA139:AA146,0)),TRUE)</f>
        <v>KEN</v>
      </c>
      <c r="B136" s="24">
        <f>VLOOKUP(A136,A139:AA146,27,FALSE)</f>
        <v>0.6111111111111112</v>
      </c>
      <c r="C136" s="2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 t="s">
        <v>15</v>
      </c>
      <c r="AA136" s="6">
        <f>B138+D138+F138+H138+J138+L138+N138+P138+R138+T138+V138+X138</f>
        <v>18</v>
      </c>
    </row>
    <row r="137" spans="1:27" ht="18">
      <c r="A137" s="5"/>
      <c r="B137" s="2" t="s">
        <v>16</v>
      </c>
      <c r="C137" s="2" t="s">
        <v>17</v>
      </c>
      <c r="D137" s="2" t="s">
        <v>16</v>
      </c>
      <c r="E137" s="2" t="s">
        <v>17</v>
      </c>
      <c r="F137" s="2" t="s">
        <v>16</v>
      </c>
      <c r="G137" s="2" t="s">
        <v>17</v>
      </c>
      <c r="H137" s="2" t="s">
        <v>16</v>
      </c>
      <c r="I137" s="2" t="s">
        <v>17</v>
      </c>
      <c r="J137" s="2" t="s">
        <v>16</v>
      </c>
      <c r="K137" s="2" t="s">
        <v>17</v>
      </c>
      <c r="L137" s="2" t="s">
        <v>16</v>
      </c>
      <c r="M137" s="2" t="s">
        <v>17</v>
      </c>
      <c r="N137" s="2" t="s">
        <v>16</v>
      </c>
      <c r="O137" s="2" t="s">
        <v>17</v>
      </c>
      <c r="P137" s="2" t="s">
        <v>16</v>
      </c>
      <c r="Q137" s="2" t="s">
        <v>17</v>
      </c>
      <c r="R137" s="2" t="s">
        <v>16</v>
      </c>
      <c r="S137" s="2" t="s">
        <v>17</v>
      </c>
      <c r="T137" s="2" t="s">
        <v>16</v>
      </c>
      <c r="U137" s="2" t="s">
        <v>17</v>
      </c>
      <c r="V137" s="2" t="s">
        <v>16</v>
      </c>
      <c r="W137" s="2" t="s">
        <v>17</v>
      </c>
      <c r="X137" s="2" t="s">
        <v>16</v>
      </c>
      <c r="Y137" s="2" t="s">
        <v>17</v>
      </c>
      <c r="Z137" s="2" t="s">
        <v>18</v>
      </c>
      <c r="AA137" s="10">
        <f>IF((B138+D138+F138+H138+J138+L138+N138+P138+R138+T138+V138+X138)&gt;0,(C138+E138+G138+I138+K138+M138+O138+Q138+S138+U138+W138+Y138)/(B138+D138+F138+H138+J138+L138+N138+P138+R138+T138+V138+X138),0)</f>
        <v>1</v>
      </c>
    </row>
    <row r="138" spans="1:27" ht="18">
      <c r="A138" s="4" t="s">
        <v>19</v>
      </c>
      <c r="B138" s="2">
        <f aca="true" t="shared" si="20" ref="B138:Y138">SUM(B139:B146)</f>
        <v>18</v>
      </c>
      <c r="C138" s="2">
        <f t="shared" si="20"/>
        <v>18</v>
      </c>
      <c r="D138" s="2">
        <f t="shared" si="20"/>
        <v>0</v>
      </c>
      <c r="E138" s="2">
        <f t="shared" si="20"/>
        <v>0</v>
      </c>
      <c r="F138" s="2">
        <f t="shared" si="20"/>
        <v>0</v>
      </c>
      <c r="G138" s="2">
        <f t="shared" si="20"/>
        <v>0</v>
      </c>
      <c r="H138" s="2">
        <f t="shared" si="20"/>
        <v>0</v>
      </c>
      <c r="I138" s="2">
        <f t="shared" si="20"/>
        <v>0</v>
      </c>
      <c r="J138" s="2">
        <f t="shared" si="20"/>
        <v>0</v>
      </c>
      <c r="K138" s="2">
        <f t="shared" si="20"/>
        <v>0</v>
      </c>
      <c r="L138" s="2">
        <f t="shared" si="20"/>
        <v>0</v>
      </c>
      <c r="M138" s="2">
        <f t="shared" si="20"/>
        <v>0</v>
      </c>
      <c r="N138" s="2">
        <f t="shared" si="20"/>
        <v>0</v>
      </c>
      <c r="O138" s="2">
        <f t="shared" si="20"/>
        <v>0</v>
      </c>
      <c r="P138" s="2">
        <f t="shared" si="20"/>
        <v>0</v>
      </c>
      <c r="Q138" s="2">
        <f t="shared" si="20"/>
        <v>0</v>
      </c>
      <c r="R138" s="2">
        <f t="shared" si="20"/>
        <v>0</v>
      </c>
      <c r="S138" s="2">
        <f t="shared" si="20"/>
        <v>0</v>
      </c>
      <c r="T138" s="2">
        <f t="shared" si="20"/>
        <v>0</v>
      </c>
      <c r="U138" s="2">
        <f t="shared" si="20"/>
        <v>0</v>
      </c>
      <c r="V138" s="2">
        <f t="shared" si="20"/>
        <v>0</v>
      </c>
      <c r="W138" s="2">
        <f t="shared" si="20"/>
        <v>0</v>
      </c>
      <c r="X138" s="2">
        <f t="shared" si="20"/>
        <v>0</v>
      </c>
      <c r="Y138" s="2">
        <f t="shared" si="20"/>
        <v>0</v>
      </c>
      <c r="Z138" s="15" t="s">
        <v>20</v>
      </c>
      <c r="AA138" s="16">
        <f>(C138+E138+G138+I138+K138+M138+O138+Q138+S138+U138+W138+Y138)</f>
        <v>18</v>
      </c>
    </row>
    <row r="139" spans="1:27" ht="18">
      <c r="A139" s="8" t="s">
        <v>40</v>
      </c>
      <c r="B139" s="17">
        <v>11</v>
      </c>
      <c r="C139" s="9">
        <v>11</v>
      </c>
      <c r="D139" s="17"/>
      <c r="E139" s="9"/>
      <c r="F139" s="17"/>
      <c r="G139" s="9"/>
      <c r="H139" s="17"/>
      <c r="I139" s="9"/>
      <c r="J139" s="17"/>
      <c r="K139" s="9"/>
      <c r="L139" s="17"/>
      <c r="M139" s="9"/>
      <c r="N139" s="17"/>
      <c r="O139" s="9"/>
      <c r="P139" s="17"/>
      <c r="Q139" s="9"/>
      <c r="R139" s="17"/>
      <c r="S139" s="9"/>
      <c r="T139" s="17"/>
      <c r="U139" s="9"/>
      <c r="V139" s="17"/>
      <c r="W139" s="9"/>
      <c r="X139" s="17"/>
      <c r="Y139" s="9"/>
      <c r="Z139" s="18">
        <f>IF((B139+D139+F139+H139+J139+L139+N139+P139+R139+T139+V139+X139)&gt;0,(C139+E139+G139+I139+K139+M139+O139+Q139+S139+U139+W139+Y139)/(B139+D139+F139+H139+J139+L139+N139+P139+R139+T139+V139+X139),0)</f>
        <v>1</v>
      </c>
      <c r="AA139" s="10">
        <f>IF((B139+D139+F139+H139+J139+L139+N139+P139+R139+T139+V139+X139)&gt;0,(C139+E139+G139+I139+K139+M139+O139+Q139+S139+U139+W139+Y139)/(AA136),0)</f>
        <v>0.6111111111111112</v>
      </c>
    </row>
    <row r="140" spans="1:27" ht="18">
      <c r="A140" s="8"/>
      <c r="B140" s="17">
        <v>1</v>
      </c>
      <c r="C140" s="9">
        <v>1</v>
      </c>
      <c r="D140" s="17"/>
      <c r="E140" s="9"/>
      <c r="F140" s="17"/>
      <c r="G140" s="9"/>
      <c r="H140" s="17"/>
      <c r="I140" s="9"/>
      <c r="J140" s="17"/>
      <c r="K140" s="9"/>
      <c r="L140" s="17"/>
      <c r="M140" s="9"/>
      <c r="N140" s="17"/>
      <c r="O140" s="9"/>
      <c r="P140" s="17"/>
      <c r="Q140" s="9"/>
      <c r="R140" s="17"/>
      <c r="S140" s="9"/>
      <c r="T140" s="17"/>
      <c r="U140" s="9"/>
      <c r="V140" s="17"/>
      <c r="W140" s="9"/>
      <c r="X140" s="17"/>
      <c r="Y140" s="9"/>
      <c r="Z140" s="18">
        <f aca="true" t="shared" si="21" ref="Z140:Z146">IF((B140+D140+F140+H140+J140+L140+N140+P140+R140+T140+V140+X140)&gt;0,(C140+E140+G140+I140+K140+M140+O140+Q140+S140+U140+W140+Y140)/(B140+D140+F140+H140+J140+L140+N140+P140+R140+T140+V140+X140),0)</f>
        <v>1</v>
      </c>
      <c r="AA140" s="10">
        <f>IF((B140+D140+F140+H140+J140+L140+N140+P140+R140+T140+V140+X140)&gt;0,(C140+E140+G140+I140+K140+M140+O140+Q140+S140+U140+W140+Y140)/(AA136),0)</f>
        <v>0.05555555555555555</v>
      </c>
    </row>
    <row r="141" spans="1:27" ht="18">
      <c r="A141" s="8"/>
      <c r="B141" s="17">
        <v>1</v>
      </c>
      <c r="C141" s="9">
        <v>1</v>
      </c>
      <c r="D141" s="17"/>
      <c r="E141" s="9"/>
      <c r="F141" s="17"/>
      <c r="G141" s="9"/>
      <c r="H141" s="17"/>
      <c r="I141" s="9"/>
      <c r="J141" s="17"/>
      <c r="K141" s="9"/>
      <c r="L141" s="17"/>
      <c r="M141" s="9"/>
      <c r="N141" s="17"/>
      <c r="O141" s="9"/>
      <c r="P141" s="17"/>
      <c r="Q141" s="9"/>
      <c r="R141" s="17"/>
      <c r="S141" s="9"/>
      <c r="T141" s="17"/>
      <c r="U141" s="9"/>
      <c r="V141" s="17"/>
      <c r="W141" s="9"/>
      <c r="X141" s="17"/>
      <c r="Y141" s="9"/>
      <c r="Z141" s="18">
        <f t="shared" si="21"/>
        <v>1</v>
      </c>
      <c r="AA141" s="10">
        <f>IF((B141+D141+F141+H141+J141+L141+N141+P141+R141+T141+V141+X141)&gt;0,(C141+E141+G141+I141+K141+M141+O141+Q141+S141+U141+W141+Y141)/(AA136),0)</f>
        <v>0.05555555555555555</v>
      </c>
    </row>
    <row r="142" spans="1:27" ht="18">
      <c r="A142" s="8"/>
      <c r="B142" s="17">
        <v>1</v>
      </c>
      <c r="C142" s="9">
        <v>1</v>
      </c>
      <c r="D142" s="17"/>
      <c r="E142" s="9"/>
      <c r="F142" s="17"/>
      <c r="G142" s="9"/>
      <c r="H142" s="17"/>
      <c r="I142" s="9"/>
      <c r="J142" s="17"/>
      <c r="K142" s="9"/>
      <c r="L142" s="17"/>
      <c r="M142" s="9"/>
      <c r="N142" s="17"/>
      <c r="O142" s="9"/>
      <c r="P142" s="17"/>
      <c r="Q142" s="9"/>
      <c r="R142" s="17"/>
      <c r="S142" s="9"/>
      <c r="T142" s="17"/>
      <c r="U142" s="9"/>
      <c r="V142" s="17"/>
      <c r="W142" s="9"/>
      <c r="X142" s="17"/>
      <c r="Y142" s="9"/>
      <c r="Z142" s="18">
        <f t="shared" si="21"/>
        <v>1</v>
      </c>
      <c r="AA142" s="10">
        <f>IF((B142+D142+F142+H142+J142+L142+N142+P142+R142+T142+V142+X142)&gt;0,(C142+E142+G142+I142+K142+M142+O142+Q142+S142+U142+W142+Y142)/(AA136),0)</f>
        <v>0.05555555555555555</v>
      </c>
    </row>
    <row r="143" spans="1:27" ht="18">
      <c r="A143" s="8"/>
      <c r="B143" s="17">
        <v>1</v>
      </c>
      <c r="C143" s="9">
        <v>1</v>
      </c>
      <c r="D143" s="17"/>
      <c r="E143" s="9"/>
      <c r="F143" s="17"/>
      <c r="G143" s="9"/>
      <c r="H143" s="17"/>
      <c r="I143" s="9"/>
      <c r="J143" s="17"/>
      <c r="K143" s="9"/>
      <c r="L143" s="17"/>
      <c r="M143" s="9"/>
      <c r="N143" s="17"/>
      <c r="O143" s="9"/>
      <c r="P143" s="17"/>
      <c r="Q143" s="9"/>
      <c r="R143" s="17"/>
      <c r="S143" s="9"/>
      <c r="T143" s="17"/>
      <c r="U143" s="9"/>
      <c r="V143" s="17"/>
      <c r="W143" s="9"/>
      <c r="X143" s="17"/>
      <c r="Y143" s="9"/>
      <c r="Z143" s="18">
        <f t="shared" si="21"/>
        <v>1</v>
      </c>
      <c r="AA143" s="10">
        <f>IF((B143+D143+F143+H143+J143+L143+N143+P143+R143+T143+V143+X143)&gt;0,(C143+E143+G143+I143+K143+M143+O143+Q143+S143+U143+W143+Y143)/(AA136),0)</f>
        <v>0.05555555555555555</v>
      </c>
    </row>
    <row r="144" spans="1:27" ht="18">
      <c r="A144" s="8"/>
      <c r="B144" s="17">
        <v>1</v>
      </c>
      <c r="C144" s="9">
        <v>1</v>
      </c>
      <c r="D144" s="17"/>
      <c r="E144" s="9"/>
      <c r="F144" s="17"/>
      <c r="G144" s="9"/>
      <c r="H144" s="17"/>
      <c r="I144" s="9"/>
      <c r="J144" s="17"/>
      <c r="K144" s="9"/>
      <c r="L144" s="17"/>
      <c r="M144" s="9"/>
      <c r="N144" s="17"/>
      <c r="O144" s="9"/>
      <c r="P144" s="17"/>
      <c r="Q144" s="9"/>
      <c r="R144" s="17"/>
      <c r="S144" s="9"/>
      <c r="T144" s="17"/>
      <c r="U144" s="9"/>
      <c r="V144" s="17"/>
      <c r="W144" s="9"/>
      <c r="X144" s="17"/>
      <c r="Y144" s="9"/>
      <c r="Z144" s="18">
        <f t="shared" si="21"/>
        <v>1</v>
      </c>
      <c r="AA144" s="10">
        <f>IF((B144+D144+F144+H144+J144+L144+N144+P144+R144+T144+V144+X144)&gt;0,(C144+E144+G144+I144+K144+M144+O144+Q144+S144+U144+W144+Y144)/(AA136),0)</f>
        <v>0.05555555555555555</v>
      </c>
    </row>
    <row r="145" spans="1:27" ht="18">
      <c r="A145" s="8"/>
      <c r="B145" s="17">
        <v>1</v>
      </c>
      <c r="C145" s="9">
        <v>1</v>
      </c>
      <c r="D145" s="17"/>
      <c r="E145" s="9"/>
      <c r="F145" s="17"/>
      <c r="G145" s="9"/>
      <c r="H145" s="17"/>
      <c r="I145" s="9"/>
      <c r="J145" s="17"/>
      <c r="K145" s="9"/>
      <c r="L145" s="17"/>
      <c r="M145" s="9"/>
      <c r="N145" s="17"/>
      <c r="O145" s="9"/>
      <c r="P145" s="17"/>
      <c r="Q145" s="9"/>
      <c r="R145" s="17"/>
      <c r="S145" s="9"/>
      <c r="T145" s="17"/>
      <c r="U145" s="9"/>
      <c r="V145" s="17"/>
      <c r="W145" s="9"/>
      <c r="X145" s="17"/>
      <c r="Y145" s="9"/>
      <c r="Z145" s="18">
        <f t="shared" si="21"/>
        <v>1</v>
      </c>
      <c r="AA145" s="10">
        <f>IF((B145+D145+F145+H145+J145+L145+N145+P145+R145+T145+V145+X145)&gt;0,(C145+E145+G145+I145+K145+M145+O145+Q145+S145+U145+W145+Y145)/(AA136),0)</f>
        <v>0.05555555555555555</v>
      </c>
    </row>
    <row r="146" spans="1:27" ht="18.75" thickBot="1">
      <c r="A146" s="19"/>
      <c r="B146" s="20">
        <v>1</v>
      </c>
      <c r="C146" s="21">
        <v>1</v>
      </c>
      <c r="D146" s="20"/>
      <c r="E146" s="21"/>
      <c r="F146" s="20"/>
      <c r="G146" s="21"/>
      <c r="H146" s="20"/>
      <c r="I146" s="21"/>
      <c r="J146" s="20"/>
      <c r="K146" s="21"/>
      <c r="L146" s="20"/>
      <c r="M146" s="21"/>
      <c r="N146" s="20"/>
      <c r="O146" s="21"/>
      <c r="P146" s="20"/>
      <c r="Q146" s="21"/>
      <c r="R146" s="20"/>
      <c r="S146" s="21"/>
      <c r="T146" s="20"/>
      <c r="U146" s="21"/>
      <c r="V146" s="20"/>
      <c r="W146" s="21"/>
      <c r="X146" s="20"/>
      <c r="Y146" s="21"/>
      <c r="Z146" s="22">
        <f t="shared" si="21"/>
        <v>1</v>
      </c>
      <c r="AA146" s="7">
        <f>IF((B146+D146+F146+H146+J146+L146+N146+P146+R146+T146+V146+X146)&gt;0,(C146+E146+G146+I146+K146+M146+O146+Q146+S146+U146+W146+Y146)/(AA136),0)</f>
        <v>0.05555555555555555</v>
      </c>
    </row>
    <row r="147" ht="19.5" thickBot="1" thickTop="1"/>
    <row r="148" spans="1:27" ht="18.75" thickTop="1">
      <c r="A148" s="12" t="s">
        <v>41</v>
      </c>
      <c r="B148" s="13" t="s">
        <v>2</v>
      </c>
      <c r="C148" s="13"/>
      <c r="D148" s="13" t="s">
        <v>3</v>
      </c>
      <c r="E148" s="13"/>
      <c r="F148" s="13" t="s">
        <v>4</v>
      </c>
      <c r="G148" s="13"/>
      <c r="H148" s="13" t="s">
        <v>5</v>
      </c>
      <c r="I148" s="13"/>
      <c r="J148" s="13" t="s">
        <v>6</v>
      </c>
      <c r="K148" s="13"/>
      <c r="L148" s="13" t="s">
        <v>7</v>
      </c>
      <c r="M148" s="13"/>
      <c r="N148" s="13" t="s">
        <v>8</v>
      </c>
      <c r="O148" s="13"/>
      <c r="P148" s="13" t="s">
        <v>9</v>
      </c>
      <c r="Q148" s="13"/>
      <c r="R148" s="13" t="s">
        <v>10</v>
      </c>
      <c r="S148" s="13"/>
      <c r="T148" s="13" t="s">
        <v>11</v>
      </c>
      <c r="U148" s="13"/>
      <c r="V148" s="13" t="s">
        <v>12</v>
      </c>
      <c r="W148" s="13"/>
      <c r="X148" s="13" t="s">
        <v>13</v>
      </c>
      <c r="Y148" s="13"/>
      <c r="Z148" s="13" t="s">
        <v>29</v>
      </c>
      <c r="AA148" s="3" t="s">
        <v>14</v>
      </c>
    </row>
    <row r="149" spans="1:27" ht="18">
      <c r="A149" s="14" t="str">
        <f>HLOOKUP("z",A152:A159,(MATCH(MAX(AA152:AA159),AA152:AA159,0)),TRUE)</f>
        <v>LARRY</v>
      </c>
      <c r="B149" s="24">
        <f>VLOOKUP(A149,A152:AA159,27,FALSE)</f>
        <v>0.631578947368421</v>
      </c>
      <c r="C149" s="2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 t="s">
        <v>15</v>
      </c>
      <c r="AA149" s="6">
        <f>B151+D151+F151+H151+J151+L151+N151+P151+R151+T151+V151+X151</f>
        <v>19</v>
      </c>
    </row>
    <row r="150" spans="1:27" ht="18">
      <c r="A150" s="5"/>
      <c r="B150" s="2" t="s">
        <v>16</v>
      </c>
      <c r="C150" s="2" t="s">
        <v>17</v>
      </c>
      <c r="D150" s="2" t="s">
        <v>16</v>
      </c>
      <c r="E150" s="2" t="s">
        <v>17</v>
      </c>
      <c r="F150" s="2" t="s">
        <v>16</v>
      </c>
      <c r="G150" s="2" t="s">
        <v>17</v>
      </c>
      <c r="H150" s="2" t="s">
        <v>16</v>
      </c>
      <c r="I150" s="2" t="s">
        <v>17</v>
      </c>
      <c r="J150" s="2" t="s">
        <v>16</v>
      </c>
      <c r="K150" s="2" t="s">
        <v>17</v>
      </c>
      <c r="L150" s="2" t="s">
        <v>16</v>
      </c>
      <c r="M150" s="2" t="s">
        <v>17</v>
      </c>
      <c r="N150" s="2" t="s">
        <v>16</v>
      </c>
      <c r="O150" s="2" t="s">
        <v>17</v>
      </c>
      <c r="P150" s="2" t="s">
        <v>16</v>
      </c>
      <c r="Q150" s="2" t="s">
        <v>17</v>
      </c>
      <c r="R150" s="2" t="s">
        <v>16</v>
      </c>
      <c r="S150" s="2" t="s">
        <v>17</v>
      </c>
      <c r="T150" s="2" t="s">
        <v>16</v>
      </c>
      <c r="U150" s="2" t="s">
        <v>17</v>
      </c>
      <c r="V150" s="2" t="s">
        <v>16</v>
      </c>
      <c r="W150" s="2" t="s">
        <v>17</v>
      </c>
      <c r="X150" s="2" t="s">
        <v>16</v>
      </c>
      <c r="Y150" s="2" t="s">
        <v>17</v>
      </c>
      <c r="Z150" s="2" t="s">
        <v>18</v>
      </c>
      <c r="AA150" s="10">
        <f>IF((B151+D151+F151+H151+J151+L151+N151+P151+R151+T151+V151+X151)&gt;0,(C151+E151+G151+I151+K151+M151+O151+Q151+S151+U151+W151+Y151)/(B151+D151+F151+H151+J151+L151+N151+P151+R151+T151+V151+X151),0)</f>
        <v>1</v>
      </c>
    </row>
    <row r="151" spans="1:27" ht="18">
      <c r="A151" s="4" t="s">
        <v>19</v>
      </c>
      <c r="B151" s="2">
        <f aca="true" t="shared" si="22" ref="B151:Y151">SUM(B152:B159)</f>
        <v>19</v>
      </c>
      <c r="C151" s="2">
        <f t="shared" si="22"/>
        <v>19</v>
      </c>
      <c r="D151" s="2">
        <f t="shared" si="22"/>
        <v>0</v>
      </c>
      <c r="E151" s="2">
        <f t="shared" si="22"/>
        <v>0</v>
      </c>
      <c r="F151" s="2">
        <f t="shared" si="22"/>
        <v>0</v>
      </c>
      <c r="G151" s="2">
        <f t="shared" si="22"/>
        <v>0</v>
      </c>
      <c r="H151" s="2">
        <f t="shared" si="22"/>
        <v>0</v>
      </c>
      <c r="I151" s="2">
        <f t="shared" si="22"/>
        <v>0</v>
      </c>
      <c r="J151" s="2">
        <f t="shared" si="22"/>
        <v>0</v>
      </c>
      <c r="K151" s="2">
        <f t="shared" si="22"/>
        <v>0</v>
      </c>
      <c r="L151" s="2">
        <f t="shared" si="22"/>
        <v>0</v>
      </c>
      <c r="M151" s="2">
        <f t="shared" si="22"/>
        <v>0</v>
      </c>
      <c r="N151" s="2">
        <f t="shared" si="22"/>
        <v>0</v>
      </c>
      <c r="O151" s="2">
        <f t="shared" si="22"/>
        <v>0</v>
      </c>
      <c r="P151" s="2">
        <f t="shared" si="22"/>
        <v>0</v>
      </c>
      <c r="Q151" s="2">
        <f t="shared" si="22"/>
        <v>0</v>
      </c>
      <c r="R151" s="2">
        <f t="shared" si="22"/>
        <v>0</v>
      </c>
      <c r="S151" s="2">
        <f t="shared" si="22"/>
        <v>0</v>
      </c>
      <c r="T151" s="2">
        <f t="shared" si="22"/>
        <v>0</v>
      </c>
      <c r="U151" s="2">
        <f t="shared" si="22"/>
        <v>0</v>
      </c>
      <c r="V151" s="2">
        <f t="shared" si="22"/>
        <v>0</v>
      </c>
      <c r="W151" s="2">
        <f t="shared" si="22"/>
        <v>0</v>
      </c>
      <c r="X151" s="2">
        <f t="shared" si="22"/>
        <v>0</v>
      </c>
      <c r="Y151" s="2">
        <f t="shared" si="22"/>
        <v>0</v>
      </c>
      <c r="Z151" s="15" t="s">
        <v>20</v>
      </c>
      <c r="AA151" s="16">
        <f>(C151+E151+G151+I151+K151+M151+O151+Q151+S151+U151+W151+Y151)</f>
        <v>19</v>
      </c>
    </row>
    <row r="152" spans="1:27" ht="18">
      <c r="A152" s="8" t="s">
        <v>42</v>
      </c>
      <c r="B152" s="17">
        <v>12</v>
      </c>
      <c r="C152" s="9">
        <v>12</v>
      </c>
      <c r="D152" s="17"/>
      <c r="E152" s="9"/>
      <c r="F152" s="17"/>
      <c r="G152" s="9"/>
      <c r="H152" s="17"/>
      <c r="I152" s="9"/>
      <c r="J152" s="17"/>
      <c r="K152" s="9"/>
      <c r="L152" s="17"/>
      <c r="M152" s="9"/>
      <c r="N152" s="17"/>
      <c r="O152" s="9"/>
      <c r="P152" s="17"/>
      <c r="Q152" s="9"/>
      <c r="R152" s="17"/>
      <c r="S152" s="9"/>
      <c r="T152" s="17"/>
      <c r="U152" s="9"/>
      <c r="V152" s="17"/>
      <c r="W152" s="9"/>
      <c r="X152" s="17"/>
      <c r="Y152" s="9"/>
      <c r="Z152" s="18">
        <f>IF((B152+D152+F152+H152+J152+L152+N152+P152+R152+T152+V152+X152)&gt;0,(C152+E152+G152+I152+K152+M152+O152+Q152+S152+U152+W152+Y152)/(B152+D152+F152+H152+J152+L152+N152+P152+R152+T152+V152+X152),0)</f>
        <v>1</v>
      </c>
      <c r="AA152" s="10">
        <f>IF((B152+D152+F152+H152+J152+L152+N152+P152+R152+T152+V152+X152)&gt;0,(C152+E152+G152+I152+K152+M152+O152+Q152+S152+U152+W152+Y152)/(AA149),0)</f>
        <v>0.631578947368421</v>
      </c>
    </row>
    <row r="153" spans="1:27" ht="18">
      <c r="A153" s="8"/>
      <c r="B153" s="17">
        <v>1</v>
      </c>
      <c r="C153" s="9">
        <v>1</v>
      </c>
      <c r="D153" s="17"/>
      <c r="E153" s="9"/>
      <c r="F153" s="17"/>
      <c r="G153" s="9"/>
      <c r="H153" s="17"/>
      <c r="I153" s="9"/>
      <c r="J153" s="17"/>
      <c r="K153" s="9"/>
      <c r="L153" s="17"/>
      <c r="M153" s="9"/>
      <c r="N153" s="17"/>
      <c r="O153" s="9"/>
      <c r="P153" s="17"/>
      <c r="Q153" s="9"/>
      <c r="R153" s="17"/>
      <c r="S153" s="9"/>
      <c r="T153" s="17"/>
      <c r="U153" s="9"/>
      <c r="V153" s="17"/>
      <c r="W153" s="9"/>
      <c r="X153" s="17"/>
      <c r="Y153" s="9"/>
      <c r="Z153" s="18">
        <f aca="true" t="shared" si="23" ref="Z153:Z159">IF((B153+D153+F153+H153+J153+L153+N153+P153+R153+T153+V153+X153)&gt;0,(C153+E153+G153+I153+K153+M153+O153+Q153+S153+U153+W153+Y153)/(B153+D153+F153+H153+J153+L153+N153+P153+R153+T153+V153+X153),0)</f>
        <v>1</v>
      </c>
      <c r="AA153" s="10">
        <f>IF((B153+D153+F153+H153+J153+L153+N153+P153+R153+T153+V153+X153)&gt;0,(C153+E153+G153+I153+K153+M153+O153+Q153+S153+U153+W153+Y153)/(AA149),0)</f>
        <v>0.05263157894736842</v>
      </c>
    </row>
    <row r="154" spans="1:27" ht="18">
      <c r="A154" s="8"/>
      <c r="B154" s="17">
        <v>1</v>
      </c>
      <c r="C154" s="9">
        <v>1</v>
      </c>
      <c r="D154" s="17"/>
      <c r="E154" s="9"/>
      <c r="F154" s="17"/>
      <c r="G154" s="9"/>
      <c r="H154" s="17"/>
      <c r="I154" s="9"/>
      <c r="J154" s="17"/>
      <c r="K154" s="9"/>
      <c r="L154" s="17"/>
      <c r="M154" s="9"/>
      <c r="N154" s="17"/>
      <c r="O154" s="9"/>
      <c r="P154" s="17"/>
      <c r="Q154" s="9"/>
      <c r="R154" s="17"/>
      <c r="S154" s="9"/>
      <c r="T154" s="17"/>
      <c r="U154" s="9"/>
      <c r="V154" s="17"/>
      <c r="W154" s="9"/>
      <c r="X154" s="17"/>
      <c r="Y154" s="9"/>
      <c r="Z154" s="18">
        <f t="shared" si="23"/>
        <v>1</v>
      </c>
      <c r="AA154" s="10">
        <f>IF((B154+D154+F154+H154+J154+L154+N154+P154+R154+T154+V154+X154)&gt;0,(C154+E154+G154+I154+K154+M154+O154+Q154+S154+U154+W154+Y154)/(AA149),0)</f>
        <v>0.05263157894736842</v>
      </c>
    </row>
    <row r="155" spans="1:27" ht="18">
      <c r="A155" s="8"/>
      <c r="B155" s="17">
        <v>1</v>
      </c>
      <c r="C155" s="9">
        <v>1</v>
      </c>
      <c r="D155" s="17"/>
      <c r="E155" s="9"/>
      <c r="F155" s="17"/>
      <c r="G155" s="9"/>
      <c r="H155" s="17"/>
      <c r="I155" s="9"/>
      <c r="J155" s="17"/>
      <c r="K155" s="9"/>
      <c r="L155" s="17"/>
      <c r="M155" s="9"/>
      <c r="N155" s="17"/>
      <c r="O155" s="9"/>
      <c r="P155" s="17"/>
      <c r="Q155" s="9"/>
      <c r="R155" s="17"/>
      <c r="S155" s="9"/>
      <c r="T155" s="17"/>
      <c r="U155" s="9"/>
      <c r="V155" s="17"/>
      <c r="W155" s="9"/>
      <c r="X155" s="17"/>
      <c r="Y155" s="9"/>
      <c r="Z155" s="18">
        <f t="shared" si="23"/>
        <v>1</v>
      </c>
      <c r="AA155" s="10">
        <f>IF((B155+D155+F155+H155+J155+L155+N155+P155+R155+T155+V155+X155)&gt;0,(C155+E155+G155+I155+K155+M155+O155+Q155+S155+U155+W155+Y155)/(AA149),0)</f>
        <v>0.05263157894736842</v>
      </c>
    </row>
    <row r="156" spans="1:27" ht="18">
      <c r="A156" s="8"/>
      <c r="B156" s="17">
        <v>1</v>
      </c>
      <c r="C156" s="9">
        <v>1</v>
      </c>
      <c r="D156" s="17"/>
      <c r="E156" s="9"/>
      <c r="F156" s="17"/>
      <c r="G156" s="9"/>
      <c r="H156" s="17"/>
      <c r="I156" s="9"/>
      <c r="J156" s="17"/>
      <c r="K156" s="9"/>
      <c r="L156" s="17"/>
      <c r="M156" s="9"/>
      <c r="N156" s="17"/>
      <c r="O156" s="9"/>
      <c r="P156" s="17"/>
      <c r="Q156" s="9"/>
      <c r="R156" s="17"/>
      <c r="S156" s="9"/>
      <c r="T156" s="17"/>
      <c r="U156" s="9"/>
      <c r="V156" s="17"/>
      <c r="W156" s="9"/>
      <c r="X156" s="17"/>
      <c r="Y156" s="9"/>
      <c r="Z156" s="18">
        <f t="shared" si="23"/>
        <v>1</v>
      </c>
      <c r="AA156" s="10">
        <f>IF((B156+D156+F156+H156+J156+L156+N156+P156+R156+T156+V156+X156)&gt;0,(C156+E156+G156+I156+K156+M156+O156+Q156+S156+U156+W156+Y156)/(AA149),0)</f>
        <v>0.05263157894736842</v>
      </c>
    </row>
    <row r="157" spans="1:27" ht="18">
      <c r="A157" s="8"/>
      <c r="B157" s="17">
        <v>1</v>
      </c>
      <c r="C157" s="9">
        <v>1</v>
      </c>
      <c r="D157" s="17"/>
      <c r="E157" s="9"/>
      <c r="F157" s="17"/>
      <c r="G157" s="9"/>
      <c r="H157" s="17"/>
      <c r="I157" s="9"/>
      <c r="J157" s="17"/>
      <c r="K157" s="9"/>
      <c r="L157" s="17"/>
      <c r="M157" s="9"/>
      <c r="N157" s="17"/>
      <c r="O157" s="9"/>
      <c r="P157" s="17"/>
      <c r="Q157" s="9"/>
      <c r="R157" s="17"/>
      <c r="S157" s="9"/>
      <c r="T157" s="17"/>
      <c r="U157" s="9"/>
      <c r="V157" s="17"/>
      <c r="W157" s="9"/>
      <c r="X157" s="17"/>
      <c r="Y157" s="9"/>
      <c r="Z157" s="18">
        <f t="shared" si="23"/>
        <v>1</v>
      </c>
      <c r="AA157" s="10">
        <f>IF((B157+D157+F157+H157+J157+L157+N157+P157+R157+T157+V157+X157)&gt;0,(C157+E157+G157+I157+K157+M157+O157+Q157+S157+U157+W157+Y157)/(AA149),0)</f>
        <v>0.05263157894736842</v>
      </c>
    </row>
    <row r="158" spans="1:27" ht="18">
      <c r="A158" s="8"/>
      <c r="B158" s="17">
        <v>1</v>
      </c>
      <c r="C158" s="9">
        <v>1</v>
      </c>
      <c r="D158" s="17"/>
      <c r="E158" s="9"/>
      <c r="F158" s="17"/>
      <c r="G158" s="9"/>
      <c r="H158" s="17"/>
      <c r="I158" s="9"/>
      <c r="J158" s="17"/>
      <c r="K158" s="9"/>
      <c r="L158" s="17"/>
      <c r="M158" s="9"/>
      <c r="N158" s="17"/>
      <c r="O158" s="9"/>
      <c r="P158" s="17"/>
      <c r="Q158" s="9"/>
      <c r="R158" s="17"/>
      <c r="S158" s="9"/>
      <c r="T158" s="17"/>
      <c r="U158" s="9"/>
      <c r="V158" s="17"/>
      <c r="W158" s="9"/>
      <c r="X158" s="17"/>
      <c r="Y158" s="9"/>
      <c r="Z158" s="18">
        <f t="shared" si="23"/>
        <v>1</v>
      </c>
      <c r="AA158" s="10">
        <f>IF((B158+D158+F158+H158+J158+L158+N158+P158+R158+T158+V158+X158)&gt;0,(C158+E158+G158+I158+K158+M158+O158+Q158+S158+U158+W158+Y158)/(AA149),0)</f>
        <v>0.05263157894736842</v>
      </c>
    </row>
    <row r="159" spans="1:27" ht="18.75" thickBot="1">
      <c r="A159" s="19"/>
      <c r="B159" s="20">
        <v>1</v>
      </c>
      <c r="C159" s="21">
        <v>1</v>
      </c>
      <c r="D159" s="20"/>
      <c r="E159" s="21"/>
      <c r="F159" s="20"/>
      <c r="G159" s="21"/>
      <c r="H159" s="20"/>
      <c r="I159" s="21"/>
      <c r="J159" s="20"/>
      <c r="K159" s="21"/>
      <c r="L159" s="20"/>
      <c r="M159" s="21"/>
      <c r="N159" s="20"/>
      <c r="O159" s="21"/>
      <c r="P159" s="20"/>
      <c r="Q159" s="21"/>
      <c r="R159" s="20"/>
      <c r="S159" s="21"/>
      <c r="T159" s="20"/>
      <c r="U159" s="21"/>
      <c r="V159" s="20"/>
      <c r="W159" s="21"/>
      <c r="X159" s="20"/>
      <c r="Y159" s="21"/>
      <c r="Z159" s="22">
        <f t="shared" si="23"/>
        <v>1</v>
      </c>
      <c r="AA159" s="7">
        <f>IF((B159+D159+F159+H159+J159+L159+N159+P159+R159+T159+V159+X159)&gt;0,(C159+E159+G159+I159+K159+M159+O159+Q159+S159+U159+W159+Y159)/(AA149),0)</f>
        <v>0.05263157894736842</v>
      </c>
    </row>
    <row r="160" ht="19.5" thickBot="1" thickTop="1"/>
    <row r="161" spans="1:27" ht="18.75" thickTop="1">
      <c r="A161" s="23">
        <v>13</v>
      </c>
      <c r="B161" s="13" t="s">
        <v>2</v>
      </c>
      <c r="C161" s="13"/>
      <c r="D161" s="13" t="s">
        <v>3</v>
      </c>
      <c r="E161" s="13"/>
      <c r="F161" s="13" t="s">
        <v>4</v>
      </c>
      <c r="G161" s="13"/>
      <c r="H161" s="13" t="s">
        <v>5</v>
      </c>
      <c r="I161" s="13"/>
      <c r="J161" s="13" t="s">
        <v>6</v>
      </c>
      <c r="K161" s="13"/>
      <c r="L161" s="13" t="s">
        <v>7</v>
      </c>
      <c r="M161" s="13"/>
      <c r="N161" s="13" t="s">
        <v>8</v>
      </c>
      <c r="O161" s="13"/>
      <c r="P161" s="13" t="s">
        <v>9</v>
      </c>
      <c r="Q161" s="13"/>
      <c r="R161" s="13" t="s">
        <v>10</v>
      </c>
      <c r="S161" s="13"/>
      <c r="T161" s="13" t="s">
        <v>11</v>
      </c>
      <c r="U161" s="13"/>
      <c r="V161" s="13" t="s">
        <v>12</v>
      </c>
      <c r="W161" s="13"/>
      <c r="X161" s="13" t="s">
        <v>13</v>
      </c>
      <c r="Y161" s="13"/>
      <c r="Z161" s="13" t="s">
        <v>29</v>
      </c>
      <c r="AA161" s="3" t="s">
        <v>14</v>
      </c>
    </row>
    <row r="162" spans="1:27" ht="18">
      <c r="A162" s="14" t="str">
        <f>HLOOKUP("z",A165:A172,(MATCH(MAX(AA165:AA172),AA165:AA172,0)),TRUE)</f>
        <v>MOE</v>
      </c>
      <c r="B162" s="24">
        <f>VLOOKUP(A162,A165:AA172,27,FALSE)</f>
        <v>0.65</v>
      </c>
      <c r="C162" s="2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 t="s">
        <v>15</v>
      </c>
      <c r="AA162" s="6">
        <f>B164+D164+F164+H164+J164+L164+N164+P164+R164+T164+V164+X164</f>
        <v>20</v>
      </c>
    </row>
    <row r="163" spans="1:27" ht="18">
      <c r="A163" s="5"/>
      <c r="B163" s="2" t="s">
        <v>16</v>
      </c>
      <c r="C163" s="2" t="s">
        <v>17</v>
      </c>
      <c r="D163" s="2" t="s">
        <v>16</v>
      </c>
      <c r="E163" s="2" t="s">
        <v>17</v>
      </c>
      <c r="F163" s="2" t="s">
        <v>16</v>
      </c>
      <c r="G163" s="2" t="s">
        <v>17</v>
      </c>
      <c r="H163" s="2" t="s">
        <v>16</v>
      </c>
      <c r="I163" s="2" t="s">
        <v>17</v>
      </c>
      <c r="J163" s="2" t="s">
        <v>16</v>
      </c>
      <c r="K163" s="2" t="s">
        <v>17</v>
      </c>
      <c r="L163" s="2" t="s">
        <v>16</v>
      </c>
      <c r="M163" s="2" t="s">
        <v>17</v>
      </c>
      <c r="N163" s="2" t="s">
        <v>16</v>
      </c>
      <c r="O163" s="2" t="s">
        <v>17</v>
      </c>
      <c r="P163" s="2" t="s">
        <v>16</v>
      </c>
      <c r="Q163" s="2" t="s">
        <v>17</v>
      </c>
      <c r="R163" s="2" t="s">
        <v>16</v>
      </c>
      <c r="S163" s="2" t="s">
        <v>17</v>
      </c>
      <c r="T163" s="2" t="s">
        <v>16</v>
      </c>
      <c r="U163" s="2" t="s">
        <v>17</v>
      </c>
      <c r="V163" s="2" t="s">
        <v>16</v>
      </c>
      <c r="W163" s="2" t="s">
        <v>17</v>
      </c>
      <c r="X163" s="2" t="s">
        <v>16</v>
      </c>
      <c r="Y163" s="2" t="s">
        <v>17</v>
      </c>
      <c r="Z163" s="2" t="s">
        <v>18</v>
      </c>
      <c r="AA163" s="10">
        <f>IF((B164+D164+F164+H164+J164+L164+N164+P164+R164+T164+V164+X164)&gt;0,(C164+E164+G164+I164+K164+M164+O164+Q164+S164+U164+W164+Y164)/(B164+D164+F164+H164+J164+L164+N164+P164+R164+T164+V164+X164),0)</f>
        <v>1</v>
      </c>
    </row>
    <row r="164" spans="1:27" ht="18">
      <c r="A164" s="4" t="s">
        <v>19</v>
      </c>
      <c r="B164" s="2">
        <f aca="true" t="shared" si="24" ref="B164:Y164">SUM(B165:B172)</f>
        <v>20</v>
      </c>
      <c r="C164" s="2">
        <f t="shared" si="24"/>
        <v>20</v>
      </c>
      <c r="D164" s="2">
        <f t="shared" si="24"/>
        <v>0</v>
      </c>
      <c r="E164" s="2">
        <f t="shared" si="24"/>
        <v>0</v>
      </c>
      <c r="F164" s="2">
        <f t="shared" si="24"/>
        <v>0</v>
      </c>
      <c r="G164" s="2">
        <f t="shared" si="24"/>
        <v>0</v>
      </c>
      <c r="H164" s="2">
        <f t="shared" si="24"/>
        <v>0</v>
      </c>
      <c r="I164" s="2">
        <f t="shared" si="24"/>
        <v>0</v>
      </c>
      <c r="J164" s="2">
        <f t="shared" si="24"/>
        <v>0</v>
      </c>
      <c r="K164" s="2">
        <f t="shared" si="24"/>
        <v>0</v>
      </c>
      <c r="L164" s="2">
        <f t="shared" si="24"/>
        <v>0</v>
      </c>
      <c r="M164" s="2">
        <f t="shared" si="24"/>
        <v>0</v>
      </c>
      <c r="N164" s="2">
        <f t="shared" si="24"/>
        <v>0</v>
      </c>
      <c r="O164" s="2">
        <f t="shared" si="24"/>
        <v>0</v>
      </c>
      <c r="P164" s="2">
        <f t="shared" si="24"/>
        <v>0</v>
      </c>
      <c r="Q164" s="2">
        <f t="shared" si="24"/>
        <v>0</v>
      </c>
      <c r="R164" s="2">
        <f t="shared" si="24"/>
        <v>0</v>
      </c>
      <c r="S164" s="2">
        <f t="shared" si="24"/>
        <v>0</v>
      </c>
      <c r="T164" s="2">
        <f t="shared" si="24"/>
        <v>0</v>
      </c>
      <c r="U164" s="2">
        <f t="shared" si="24"/>
        <v>0</v>
      </c>
      <c r="V164" s="2">
        <f t="shared" si="24"/>
        <v>0</v>
      </c>
      <c r="W164" s="2">
        <f t="shared" si="24"/>
        <v>0</v>
      </c>
      <c r="X164" s="2">
        <f t="shared" si="24"/>
        <v>0</v>
      </c>
      <c r="Y164" s="2">
        <f t="shared" si="24"/>
        <v>0</v>
      </c>
      <c r="Z164" s="15" t="s">
        <v>20</v>
      </c>
      <c r="AA164" s="16">
        <f>(C164+E164+G164+I164+K164+M164+O164+Q164+S164+U164+W164+Y164)</f>
        <v>20</v>
      </c>
    </row>
    <row r="165" spans="1:27" ht="18">
      <c r="A165" s="8" t="s">
        <v>43</v>
      </c>
      <c r="B165" s="17">
        <v>13</v>
      </c>
      <c r="C165" s="9">
        <v>13</v>
      </c>
      <c r="D165" s="17"/>
      <c r="E165" s="9"/>
      <c r="F165" s="17"/>
      <c r="G165" s="9"/>
      <c r="H165" s="17"/>
      <c r="I165" s="9"/>
      <c r="J165" s="17"/>
      <c r="K165" s="9"/>
      <c r="L165" s="17"/>
      <c r="M165" s="9"/>
      <c r="N165" s="17"/>
      <c r="O165" s="9"/>
      <c r="P165" s="17"/>
      <c r="Q165" s="9"/>
      <c r="R165" s="17"/>
      <c r="S165" s="9"/>
      <c r="T165" s="17"/>
      <c r="U165" s="9"/>
      <c r="V165" s="17"/>
      <c r="W165" s="9"/>
      <c r="X165" s="17"/>
      <c r="Y165" s="9"/>
      <c r="Z165" s="18">
        <f>IF((B165+D165+F165+H165+J165+L165+N165+P165+R165+T165+V165+X165)&gt;0,(C165+E165+G165+I165+K165+M165+O165+Q165+S165+U165+W165+Y165)/(B165+D165+F165+H165+J165+L165+N165+P165+R165+T165+V165+X165),0)</f>
        <v>1</v>
      </c>
      <c r="AA165" s="10">
        <f>IF((B165+D165+F165+H165+J165+L165+N165+P165+R165+T165+V165+X165)&gt;0,(C165+E165+G165+I165+K165+M165+O165+Q165+S165+U165+W165+Y165)/(AA162),0)</f>
        <v>0.65</v>
      </c>
    </row>
    <row r="166" spans="1:27" ht="18">
      <c r="A166" s="8"/>
      <c r="B166" s="17">
        <v>1</v>
      </c>
      <c r="C166" s="9">
        <v>1</v>
      </c>
      <c r="D166" s="17"/>
      <c r="E166" s="9"/>
      <c r="F166" s="17"/>
      <c r="G166" s="9"/>
      <c r="H166" s="17"/>
      <c r="I166" s="9"/>
      <c r="J166" s="17"/>
      <c r="K166" s="9"/>
      <c r="L166" s="17"/>
      <c r="M166" s="9"/>
      <c r="N166" s="17"/>
      <c r="O166" s="9"/>
      <c r="P166" s="17"/>
      <c r="Q166" s="9"/>
      <c r="R166" s="17"/>
      <c r="S166" s="9"/>
      <c r="T166" s="17"/>
      <c r="U166" s="9"/>
      <c r="V166" s="17"/>
      <c r="W166" s="9"/>
      <c r="X166" s="17"/>
      <c r="Y166" s="9"/>
      <c r="Z166" s="18">
        <f aca="true" t="shared" si="25" ref="Z166:Z172">IF((B166+D166+F166+H166+J166+L166+N166+P166+R166+T166+V166+X166)&gt;0,(C166+E166+G166+I166+K166+M166+O166+Q166+S166+U166+W166+Y166)/(B166+D166+F166+H166+J166+L166+N166+P166+R166+T166+V166+X166),0)</f>
        <v>1</v>
      </c>
      <c r="AA166" s="10">
        <f>IF((B166+D166+F166+H166+J166+L166+N166+P166+R166+T166+V166+X166)&gt;0,(C166+E166+G166+I166+K166+M166+O166+Q166+S166+U166+W166+Y166)/(AA162),0)</f>
        <v>0.05</v>
      </c>
    </row>
    <row r="167" spans="1:27" ht="18">
      <c r="A167" s="8"/>
      <c r="B167" s="17">
        <v>1</v>
      </c>
      <c r="C167" s="9">
        <v>1</v>
      </c>
      <c r="D167" s="17"/>
      <c r="E167" s="9"/>
      <c r="F167" s="17"/>
      <c r="G167" s="9"/>
      <c r="H167" s="17"/>
      <c r="I167" s="9"/>
      <c r="J167" s="17"/>
      <c r="K167" s="9"/>
      <c r="L167" s="17"/>
      <c r="M167" s="9"/>
      <c r="N167" s="17"/>
      <c r="O167" s="9"/>
      <c r="P167" s="17"/>
      <c r="Q167" s="9"/>
      <c r="R167" s="17"/>
      <c r="S167" s="9"/>
      <c r="T167" s="17"/>
      <c r="U167" s="9"/>
      <c r="V167" s="17"/>
      <c r="W167" s="9"/>
      <c r="X167" s="17"/>
      <c r="Y167" s="9"/>
      <c r="Z167" s="18">
        <f t="shared" si="25"/>
        <v>1</v>
      </c>
      <c r="AA167" s="10">
        <f>IF((B167+D167+F167+H167+J167+L167+N167+P167+R167+T167+V167+X167)&gt;0,(C167+E167+G167+I167+K167+M167+O167+Q167+S167+U167+W167+Y167)/(AA162),0)</f>
        <v>0.05</v>
      </c>
    </row>
    <row r="168" spans="1:27" ht="18">
      <c r="A168" s="8"/>
      <c r="B168" s="17">
        <v>1</v>
      </c>
      <c r="C168" s="9">
        <v>1</v>
      </c>
      <c r="D168" s="17"/>
      <c r="E168" s="9"/>
      <c r="F168" s="17"/>
      <c r="G168" s="9"/>
      <c r="H168" s="17"/>
      <c r="I168" s="9"/>
      <c r="J168" s="17"/>
      <c r="K168" s="9"/>
      <c r="L168" s="17"/>
      <c r="M168" s="9"/>
      <c r="N168" s="17"/>
      <c r="O168" s="9"/>
      <c r="P168" s="17"/>
      <c r="Q168" s="9"/>
      <c r="R168" s="17"/>
      <c r="S168" s="9"/>
      <c r="T168" s="17"/>
      <c r="U168" s="9"/>
      <c r="V168" s="17"/>
      <c r="W168" s="9"/>
      <c r="X168" s="17"/>
      <c r="Y168" s="9"/>
      <c r="Z168" s="18">
        <f t="shared" si="25"/>
        <v>1</v>
      </c>
      <c r="AA168" s="10">
        <f>IF((B168+D168+F168+H168+J168+L168+N168+P168+R168+T168+V168+X168)&gt;0,(C168+E168+G168+I168+K168+M168+O168+Q168+S168+U168+W168+Y168)/(AA162),0)</f>
        <v>0.05</v>
      </c>
    </row>
    <row r="169" spans="1:27" ht="18">
      <c r="A169" s="8"/>
      <c r="B169" s="17">
        <v>1</v>
      </c>
      <c r="C169" s="9">
        <v>1</v>
      </c>
      <c r="D169" s="17"/>
      <c r="E169" s="9"/>
      <c r="F169" s="17"/>
      <c r="G169" s="9"/>
      <c r="H169" s="17"/>
      <c r="I169" s="9"/>
      <c r="J169" s="17"/>
      <c r="K169" s="9"/>
      <c r="L169" s="17"/>
      <c r="M169" s="9"/>
      <c r="N169" s="17"/>
      <c r="O169" s="9"/>
      <c r="P169" s="17"/>
      <c r="Q169" s="9"/>
      <c r="R169" s="17"/>
      <c r="S169" s="9"/>
      <c r="T169" s="17"/>
      <c r="U169" s="9"/>
      <c r="V169" s="17"/>
      <c r="W169" s="9"/>
      <c r="X169" s="17"/>
      <c r="Y169" s="9"/>
      <c r="Z169" s="18">
        <f t="shared" si="25"/>
        <v>1</v>
      </c>
      <c r="AA169" s="10">
        <f>IF((B169+D169+F169+H169+J169+L169+N169+P169+R169+T169+V169+X169)&gt;0,(C169+E169+G169+I169+K169+M169+O169+Q169+S169+U169+W169+Y169)/(AA162),0)</f>
        <v>0.05</v>
      </c>
    </row>
    <row r="170" spans="1:27" ht="18">
      <c r="A170" s="8"/>
      <c r="B170" s="17">
        <v>1</v>
      </c>
      <c r="C170" s="9">
        <v>1</v>
      </c>
      <c r="D170" s="17"/>
      <c r="E170" s="9"/>
      <c r="F170" s="17"/>
      <c r="G170" s="9"/>
      <c r="H170" s="17"/>
      <c r="I170" s="9"/>
      <c r="J170" s="17"/>
      <c r="K170" s="9"/>
      <c r="L170" s="17"/>
      <c r="M170" s="9"/>
      <c r="N170" s="17"/>
      <c r="O170" s="9"/>
      <c r="P170" s="17"/>
      <c r="Q170" s="9"/>
      <c r="R170" s="17"/>
      <c r="S170" s="9"/>
      <c r="T170" s="17"/>
      <c r="U170" s="9"/>
      <c r="V170" s="17"/>
      <c r="W170" s="9"/>
      <c r="X170" s="17"/>
      <c r="Y170" s="9"/>
      <c r="Z170" s="18">
        <f t="shared" si="25"/>
        <v>1</v>
      </c>
      <c r="AA170" s="10">
        <f>IF((B170+D170+F170+H170+J170+L170+N170+P170+R170+T170+V170+X170)&gt;0,(C170+E170+G170+I170+K170+M170+O170+Q170+S170+U170+W170+Y170)/(AA162),0)</f>
        <v>0.05</v>
      </c>
    </row>
    <row r="171" spans="1:27" ht="18">
      <c r="A171" s="8"/>
      <c r="B171" s="17">
        <v>1</v>
      </c>
      <c r="C171" s="9">
        <v>1</v>
      </c>
      <c r="D171" s="17"/>
      <c r="E171" s="9"/>
      <c r="F171" s="17"/>
      <c r="G171" s="9"/>
      <c r="H171" s="17"/>
      <c r="I171" s="9"/>
      <c r="J171" s="17"/>
      <c r="K171" s="9"/>
      <c r="L171" s="17"/>
      <c r="M171" s="9"/>
      <c r="N171" s="17"/>
      <c r="O171" s="9"/>
      <c r="P171" s="17"/>
      <c r="Q171" s="9"/>
      <c r="R171" s="17"/>
      <c r="S171" s="9"/>
      <c r="T171" s="17"/>
      <c r="U171" s="9"/>
      <c r="V171" s="17"/>
      <c r="W171" s="9"/>
      <c r="X171" s="17"/>
      <c r="Y171" s="9"/>
      <c r="Z171" s="18">
        <f t="shared" si="25"/>
        <v>1</v>
      </c>
      <c r="AA171" s="10">
        <f>IF((B171+D171+F171+H171+J171+L171+N171+P171+R171+T171+V171+X171)&gt;0,(C171+E171+G171+I171+K171+M171+O171+Q171+S171+U171+W171+Y171)/(AA162),0)</f>
        <v>0.05</v>
      </c>
    </row>
    <row r="172" spans="1:27" ht="18.75" thickBot="1">
      <c r="A172" s="19"/>
      <c r="B172" s="20">
        <v>1</v>
      </c>
      <c r="C172" s="21">
        <v>1</v>
      </c>
      <c r="D172" s="20"/>
      <c r="E172" s="21"/>
      <c r="F172" s="20"/>
      <c r="G172" s="21"/>
      <c r="H172" s="20"/>
      <c r="I172" s="21"/>
      <c r="J172" s="20"/>
      <c r="K172" s="21"/>
      <c r="L172" s="20"/>
      <c r="M172" s="21"/>
      <c r="N172" s="20"/>
      <c r="O172" s="21"/>
      <c r="P172" s="20"/>
      <c r="Q172" s="21"/>
      <c r="R172" s="20"/>
      <c r="S172" s="21"/>
      <c r="T172" s="20"/>
      <c r="U172" s="21"/>
      <c r="V172" s="20"/>
      <c r="W172" s="21"/>
      <c r="X172" s="20"/>
      <c r="Y172" s="21"/>
      <c r="Z172" s="22">
        <f t="shared" si="25"/>
        <v>1</v>
      </c>
      <c r="AA172" s="7">
        <f>IF((B172+D172+F172+H172+J172+L172+N172+P172+R172+T172+V172+X172)&gt;0,(C172+E172+G172+I172+K172+M172+O172+Q172+S172+U172+W172+Y172)/(AA162),0)</f>
        <v>0.05</v>
      </c>
    </row>
    <row r="173" ht="19.5" thickBot="1" thickTop="1"/>
    <row r="174" spans="1:27" ht="18.75" thickTop="1">
      <c r="A174" s="23">
        <v>14</v>
      </c>
      <c r="B174" s="13" t="s">
        <v>2</v>
      </c>
      <c r="C174" s="13"/>
      <c r="D174" s="13" t="s">
        <v>3</v>
      </c>
      <c r="E174" s="13"/>
      <c r="F174" s="13" t="s">
        <v>4</v>
      </c>
      <c r="G174" s="13"/>
      <c r="H174" s="13" t="s">
        <v>5</v>
      </c>
      <c r="I174" s="13"/>
      <c r="J174" s="13" t="s">
        <v>6</v>
      </c>
      <c r="K174" s="13"/>
      <c r="L174" s="13" t="s">
        <v>7</v>
      </c>
      <c r="M174" s="13"/>
      <c r="N174" s="13" t="s">
        <v>8</v>
      </c>
      <c r="O174" s="13"/>
      <c r="P174" s="13" t="s">
        <v>9</v>
      </c>
      <c r="Q174" s="13"/>
      <c r="R174" s="13" t="s">
        <v>10</v>
      </c>
      <c r="S174" s="13"/>
      <c r="T174" s="13" t="s">
        <v>11</v>
      </c>
      <c r="U174" s="13"/>
      <c r="V174" s="13" t="s">
        <v>12</v>
      </c>
      <c r="W174" s="13"/>
      <c r="X174" s="13" t="s">
        <v>13</v>
      </c>
      <c r="Y174" s="13"/>
      <c r="Z174" s="13" t="s">
        <v>29</v>
      </c>
      <c r="AA174" s="3" t="s">
        <v>14</v>
      </c>
    </row>
    <row r="175" spans="1:27" ht="18">
      <c r="A175" s="14" t="str">
        <f>HLOOKUP("z",A178:A185,(MATCH(MAX(AA178:AA185),AA178:AA185,0)),TRUE)</f>
        <v>NICK</v>
      </c>
      <c r="B175" s="24">
        <f>VLOOKUP(A175,A178:AA185,27,FALSE)</f>
        <v>0.6666666666666666</v>
      </c>
      <c r="C175" s="2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 t="s">
        <v>15</v>
      </c>
      <c r="AA175" s="6">
        <f>B177+D177+F177+H177+J177+L177+N177+P177+R177+T177+V177+X177</f>
        <v>21</v>
      </c>
    </row>
    <row r="176" spans="1:27" ht="18">
      <c r="A176" s="5"/>
      <c r="B176" s="2" t="s">
        <v>16</v>
      </c>
      <c r="C176" s="2" t="s">
        <v>17</v>
      </c>
      <c r="D176" s="2" t="s">
        <v>16</v>
      </c>
      <c r="E176" s="2" t="s">
        <v>17</v>
      </c>
      <c r="F176" s="2" t="s">
        <v>16</v>
      </c>
      <c r="G176" s="2" t="s">
        <v>17</v>
      </c>
      <c r="H176" s="2" t="s">
        <v>16</v>
      </c>
      <c r="I176" s="2" t="s">
        <v>17</v>
      </c>
      <c r="J176" s="2" t="s">
        <v>16</v>
      </c>
      <c r="K176" s="2" t="s">
        <v>17</v>
      </c>
      <c r="L176" s="2" t="s">
        <v>16</v>
      </c>
      <c r="M176" s="2" t="s">
        <v>17</v>
      </c>
      <c r="N176" s="2" t="s">
        <v>16</v>
      </c>
      <c r="O176" s="2" t="s">
        <v>17</v>
      </c>
      <c r="P176" s="2" t="s">
        <v>16</v>
      </c>
      <c r="Q176" s="2" t="s">
        <v>17</v>
      </c>
      <c r="R176" s="2" t="s">
        <v>16</v>
      </c>
      <c r="S176" s="2" t="s">
        <v>17</v>
      </c>
      <c r="T176" s="2" t="s">
        <v>16</v>
      </c>
      <c r="U176" s="2" t="s">
        <v>17</v>
      </c>
      <c r="V176" s="2" t="s">
        <v>16</v>
      </c>
      <c r="W176" s="2" t="s">
        <v>17</v>
      </c>
      <c r="X176" s="2" t="s">
        <v>16</v>
      </c>
      <c r="Y176" s="2" t="s">
        <v>17</v>
      </c>
      <c r="Z176" s="2" t="s">
        <v>18</v>
      </c>
      <c r="AA176" s="10">
        <f>IF((B177+D177+F177+H177+J177+L177+N177+P177+R177+T177+V177+X177)&gt;0,(C177+E177+G177+I177+K177+M177+O177+Q177+S177+U177+W177+Y177)/(B177+D177+F177+H177+J177+L177+N177+P177+R177+T177+V177+X177),0)</f>
        <v>1</v>
      </c>
    </row>
    <row r="177" spans="1:27" ht="18">
      <c r="A177" s="4" t="s">
        <v>19</v>
      </c>
      <c r="B177" s="2">
        <f aca="true" t="shared" si="26" ref="B177:Y177">SUM(B178:B185)</f>
        <v>21</v>
      </c>
      <c r="C177" s="2">
        <f t="shared" si="26"/>
        <v>21</v>
      </c>
      <c r="D177" s="2">
        <f t="shared" si="26"/>
        <v>0</v>
      </c>
      <c r="E177" s="2">
        <f t="shared" si="26"/>
        <v>0</v>
      </c>
      <c r="F177" s="2">
        <f t="shared" si="26"/>
        <v>0</v>
      </c>
      <c r="G177" s="2">
        <f t="shared" si="26"/>
        <v>0</v>
      </c>
      <c r="H177" s="2">
        <f t="shared" si="26"/>
        <v>0</v>
      </c>
      <c r="I177" s="2">
        <f t="shared" si="26"/>
        <v>0</v>
      </c>
      <c r="J177" s="2">
        <f t="shared" si="26"/>
        <v>0</v>
      </c>
      <c r="K177" s="2">
        <f t="shared" si="26"/>
        <v>0</v>
      </c>
      <c r="L177" s="2">
        <f t="shared" si="26"/>
        <v>0</v>
      </c>
      <c r="M177" s="2">
        <f t="shared" si="26"/>
        <v>0</v>
      </c>
      <c r="N177" s="2">
        <f t="shared" si="26"/>
        <v>0</v>
      </c>
      <c r="O177" s="2">
        <f t="shared" si="26"/>
        <v>0</v>
      </c>
      <c r="P177" s="2">
        <f t="shared" si="26"/>
        <v>0</v>
      </c>
      <c r="Q177" s="2">
        <f t="shared" si="26"/>
        <v>0</v>
      </c>
      <c r="R177" s="2">
        <f t="shared" si="26"/>
        <v>0</v>
      </c>
      <c r="S177" s="2">
        <f t="shared" si="26"/>
        <v>0</v>
      </c>
      <c r="T177" s="2">
        <f t="shared" si="26"/>
        <v>0</v>
      </c>
      <c r="U177" s="2">
        <f t="shared" si="26"/>
        <v>0</v>
      </c>
      <c r="V177" s="2">
        <f t="shared" si="26"/>
        <v>0</v>
      </c>
      <c r="W177" s="2">
        <f t="shared" si="26"/>
        <v>0</v>
      </c>
      <c r="X177" s="2">
        <f t="shared" si="26"/>
        <v>0</v>
      </c>
      <c r="Y177" s="2">
        <f t="shared" si="26"/>
        <v>0</v>
      </c>
      <c r="Z177" s="15" t="s">
        <v>20</v>
      </c>
      <c r="AA177" s="16">
        <f>(C177+E177+G177+I177+K177+M177+O177+Q177+S177+U177+W177+Y177)</f>
        <v>21</v>
      </c>
    </row>
    <row r="178" spans="1:27" ht="18">
      <c r="A178" s="8" t="s">
        <v>44</v>
      </c>
      <c r="B178" s="17">
        <v>14</v>
      </c>
      <c r="C178" s="9">
        <v>14</v>
      </c>
      <c r="D178" s="17"/>
      <c r="E178" s="9"/>
      <c r="F178" s="17"/>
      <c r="G178" s="9"/>
      <c r="H178" s="17"/>
      <c r="I178" s="9"/>
      <c r="J178" s="17"/>
      <c r="K178" s="9"/>
      <c r="L178" s="17"/>
      <c r="M178" s="9"/>
      <c r="N178" s="17"/>
      <c r="O178" s="9"/>
      <c r="P178" s="17"/>
      <c r="Q178" s="9"/>
      <c r="R178" s="17"/>
      <c r="S178" s="9"/>
      <c r="T178" s="17"/>
      <c r="U178" s="9"/>
      <c r="V178" s="17"/>
      <c r="W178" s="9"/>
      <c r="X178" s="17"/>
      <c r="Y178" s="9"/>
      <c r="Z178" s="18">
        <f>IF((B178+D178+F178+H178+J178+L178+N178+P178+R178+T178+V178+X178)&gt;0,(C178+E178+G178+I178+K178+M178+O178+Q178+S178+U178+W178+Y178)/(B178+D178+F178+H178+J178+L178+N178+P178+R178+T178+V178+X178),0)</f>
        <v>1</v>
      </c>
      <c r="AA178" s="10">
        <f>IF((B178+D178+F178+H178+J178+L178+N178+P178+R178+T178+V178+X178)&gt;0,(C178+E178+G178+I178+K178+M178+O178+Q178+S178+U178+W178+Y178)/(AA175),0)</f>
        <v>0.6666666666666666</v>
      </c>
    </row>
    <row r="179" spans="1:27" ht="18">
      <c r="A179" s="8"/>
      <c r="B179" s="17">
        <v>1</v>
      </c>
      <c r="C179" s="9">
        <v>1</v>
      </c>
      <c r="D179" s="17"/>
      <c r="E179" s="9"/>
      <c r="F179" s="17"/>
      <c r="G179" s="9"/>
      <c r="H179" s="17"/>
      <c r="I179" s="9"/>
      <c r="J179" s="17"/>
      <c r="K179" s="9"/>
      <c r="L179" s="17"/>
      <c r="M179" s="9"/>
      <c r="N179" s="17"/>
      <c r="O179" s="9"/>
      <c r="P179" s="17"/>
      <c r="Q179" s="9"/>
      <c r="R179" s="17"/>
      <c r="S179" s="9"/>
      <c r="T179" s="17"/>
      <c r="U179" s="9"/>
      <c r="V179" s="17"/>
      <c r="W179" s="9"/>
      <c r="X179" s="17"/>
      <c r="Y179" s="9"/>
      <c r="Z179" s="18">
        <f aca="true" t="shared" si="27" ref="Z179:Z185">IF((B179+D179+F179+H179+J179+L179+N179+P179+R179+T179+V179+X179)&gt;0,(C179+E179+G179+I179+K179+M179+O179+Q179+S179+U179+W179+Y179)/(B179+D179+F179+H179+J179+L179+N179+P179+R179+T179+V179+X179),0)</f>
        <v>1</v>
      </c>
      <c r="AA179" s="10">
        <f>IF((B179+D179+F179+H179+J179+L179+N179+P179+R179+T179+V179+X179)&gt;0,(C179+E179+G179+I179+K179+M179+O179+Q179+S179+U179+W179+Y179)/(AA175),0)</f>
        <v>0.047619047619047616</v>
      </c>
    </row>
    <row r="180" spans="1:27" ht="18">
      <c r="A180" s="8"/>
      <c r="B180" s="17">
        <v>1</v>
      </c>
      <c r="C180" s="9">
        <v>1</v>
      </c>
      <c r="D180" s="17"/>
      <c r="E180" s="9"/>
      <c r="F180" s="17"/>
      <c r="G180" s="9"/>
      <c r="H180" s="17"/>
      <c r="I180" s="9"/>
      <c r="J180" s="17"/>
      <c r="K180" s="9"/>
      <c r="L180" s="17"/>
      <c r="M180" s="9"/>
      <c r="N180" s="17"/>
      <c r="O180" s="9"/>
      <c r="P180" s="17"/>
      <c r="Q180" s="9"/>
      <c r="R180" s="17"/>
      <c r="S180" s="9"/>
      <c r="T180" s="17"/>
      <c r="U180" s="9"/>
      <c r="V180" s="17"/>
      <c r="W180" s="9"/>
      <c r="X180" s="17"/>
      <c r="Y180" s="9"/>
      <c r="Z180" s="18">
        <f t="shared" si="27"/>
        <v>1</v>
      </c>
      <c r="AA180" s="10">
        <f>IF((B180+D180+F180+H180+J180+L180+N180+P180+R180+T180+V180+X180)&gt;0,(C180+E180+G180+I180+K180+M180+O180+Q180+S180+U180+W180+Y180)/(AA175),0)</f>
        <v>0.047619047619047616</v>
      </c>
    </row>
    <row r="181" spans="1:27" ht="18">
      <c r="A181" s="8"/>
      <c r="B181" s="17">
        <v>1</v>
      </c>
      <c r="C181" s="9">
        <v>1</v>
      </c>
      <c r="D181" s="17"/>
      <c r="E181" s="9"/>
      <c r="F181" s="17"/>
      <c r="G181" s="9"/>
      <c r="H181" s="17"/>
      <c r="I181" s="9"/>
      <c r="J181" s="17"/>
      <c r="K181" s="9"/>
      <c r="L181" s="17"/>
      <c r="M181" s="9"/>
      <c r="N181" s="17"/>
      <c r="O181" s="9"/>
      <c r="P181" s="17"/>
      <c r="Q181" s="9"/>
      <c r="R181" s="17"/>
      <c r="S181" s="9"/>
      <c r="T181" s="17"/>
      <c r="U181" s="9"/>
      <c r="V181" s="17"/>
      <c r="W181" s="9"/>
      <c r="X181" s="17"/>
      <c r="Y181" s="9"/>
      <c r="Z181" s="18">
        <f t="shared" si="27"/>
        <v>1</v>
      </c>
      <c r="AA181" s="10">
        <f>IF((B181+D181+F181+H181+J181+L181+N181+P181+R181+T181+V181+X181)&gt;0,(C181+E181+G181+I181+K181+M181+O181+Q181+S181+U181+W181+Y181)/(AA175),0)</f>
        <v>0.047619047619047616</v>
      </c>
    </row>
    <row r="182" spans="1:27" ht="18">
      <c r="A182" s="8"/>
      <c r="B182" s="17">
        <v>1</v>
      </c>
      <c r="C182" s="9">
        <v>1</v>
      </c>
      <c r="D182" s="17"/>
      <c r="E182" s="9"/>
      <c r="F182" s="17"/>
      <c r="G182" s="9"/>
      <c r="H182" s="17"/>
      <c r="I182" s="9"/>
      <c r="J182" s="17"/>
      <c r="K182" s="9"/>
      <c r="L182" s="17"/>
      <c r="M182" s="9"/>
      <c r="N182" s="17"/>
      <c r="O182" s="9"/>
      <c r="P182" s="17"/>
      <c r="Q182" s="9"/>
      <c r="R182" s="17"/>
      <c r="S182" s="9"/>
      <c r="T182" s="17"/>
      <c r="U182" s="9"/>
      <c r="V182" s="17"/>
      <c r="W182" s="9"/>
      <c r="X182" s="17"/>
      <c r="Y182" s="9"/>
      <c r="Z182" s="18">
        <f t="shared" si="27"/>
        <v>1</v>
      </c>
      <c r="AA182" s="10">
        <f>IF((B182+D182+F182+H182+J182+L182+N182+P182+R182+T182+V182+X182)&gt;0,(C182+E182+G182+I182+K182+M182+O182+Q182+S182+U182+W182+Y182)/(AA175),0)</f>
        <v>0.047619047619047616</v>
      </c>
    </row>
    <row r="183" spans="1:27" ht="18">
      <c r="A183" s="8"/>
      <c r="B183" s="17">
        <v>1</v>
      </c>
      <c r="C183" s="9">
        <v>1</v>
      </c>
      <c r="D183" s="17"/>
      <c r="E183" s="9"/>
      <c r="F183" s="17"/>
      <c r="G183" s="9"/>
      <c r="H183" s="17"/>
      <c r="I183" s="9"/>
      <c r="J183" s="17"/>
      <c r="K183" s="9"/>
      <c r="L183" s="17"/>
      <c r="M183" s="9"/>
      <c r="N183" s="17"/>
      <c r="O183" s="9"/>
      <c r="P183" s="17"/>
      <c r="Q183" s="9"/>
      <c r="R183" s="17"/>
      <c r="S183" s="9"/>
      <c r="T183" s="17"/>
      <c r="U183" s="9"/>
      <c r="V183" s="17"/>
      <c r="W183" s="9"/>
      <c r="X183" s="17"/>
      <c r="Y183" s="9"/>
      <c r="Z183" s="18">
        <f t="shared" si="27"/>
        <v>1</v>
      </c>
      <c r="AA183" s="10">
        <f>IF((B183+D183+F183+H183+J183+L183+N183+P183+R183+T183+V183+X183)&gt;0,(C183+E183+G183+I183+K183+M183+O183+Q183+S183+U183+W183+Y183)/(AA175),0)</f>
        <v>0.047619047619047616</v>
      </c>
    </row>
    <row r="184" spans="1:27" ht="18">
      <c r="A184" s="8"/>
      <c r="B184" s="17">
        <v>1</v>
      </c>
      <c r="C184" s="9">
        <v>1</v>
      </c>
      <c r="D184" s="17"/>
      <c r="E184" s="9"/>
      <c r="F184" s="17"/>
      <c r="G184" s="9"/>
      <c r="H184" s="17"/>
      <c r="I184" s="9"/>
      <c r="J184" s="17"/>
      <c r="K184" s="9"/>
      <c r="L184" s="17"/>
      <c r="M184" s="9"/>
      <c r="N184" s="17"/>
      <c r="O184" s="9"/>
      <c r="P184" s="17"/>
      <c r="Q184" s="9"/>
      <c r="R184" s="17"/>
      <c r="S184" s="9"/>
      <c r="T184" s="17"/>
      <c r="U184" s="9"/>
      <c r="V184" s="17"/>
      <c r="W184" s="9"/>
      <c r="X184" s="17"/>
      <c r="Y184" s="9"/>
      <c r="Z184" s="18">
        <f t="shared" si="27"/>
        <v>1</v>
      </c>
      <c r="AA184" s="10">
        <f>IF((B184+D184+F184+H184+J184+L184+N184+P184+R184+T184+V184+X184)&gt;0,(C184+E184+G184+I184+K184+M184+O184+Q184+S184+U184+W184+Y184)/(AA175),0)</f>
        <v>0.047619047619047616</v>
      </c>
    </row>
    <row r="185" spans="1:27" ht="18.75" thickBot="1">
      <c r="A185" s="19"/>
      <c r="B185" s="20">
        <v>1</v>
      </c>
      <c r="C185" s="21">
        <v>1</v>
      </c>
      <c r="D185" s="20"/>
      <c r="E185" s="21"/>
      <c r="F185" s="20"/>
      <c r="G185" s="21"/>
      <c r="H185" s="20"/>
      <c r="I185" s="21"/>
      <c r="J185" s="20"/>
      <c r="K185" s="21"/>
      <c r="L185" s="20"/>
      <c r="M185" s="21"/>
      <c r="N185" s="20"/>
      <c r="O185" s="21"/>
      <c r="P185" s="20"/>
      <c r="Q185" s="21"/>
      <c r="R185" s="20"/>
      <c r="S185" s="21"/>
      <c r="T185" s="20"/>
      <c r="U185" s="21"/>
      <c r="V185" s="20"/>
      <c r="W185" s="21"/>
      <c r="X185" s="20"/>
      <c r="Y185" s="21"/>
      <c r="Z185" s="22">
        <f t="shared" si="27"/>
        <v>1</v>
      </c>
      <c r="AA185" s="7">
        <f>IF((B185+D185+F185+H185+J185+L185+N185+P185+R185+T185+V185+X185)&gt;0,(C185+E185+G185+I185+K185+M185+O185+Q185+S185+U185+W185+Y185)/(AA175),0)</f>
        <v>0.047619047619047616</v>
      </c>
    </row>
    <row r="186" ht="19.5" thickBot="1" thickTop="1"/>
    <row r="187" spans="1:27" ht="18.75" thickTop="1">
      <c r="A187" s="23">
        <v>15</v>
      </c>
      <c r="B187" s="13" t="s">
        <v>2</v>
      </c>
      <c r="C187" s="13"/>
      <c r="D187" s="13" t="s">
        <v>3</v>
      </c>
      <c r="E187" s="13"/>
      <c r="F187" s="13" t="s">
        <v>4</v>
      </c>
      <c r="G187" s="13"/>
      <c r="H187" s="13" t="s">
        <v>5</v>
      </c>
      <c r="I187" s="13"/>
      <c r="J187" s="13" t="s">
        <v>6</v>
      </c>
      <c r="K187" s="13"/>
      <c r="L187" s="13" t="s">
        <v>7</v>
      </c>
      <c r="M187" s="13"/>
      <c r="N187" s="13" t="s">
        <v>8</v>
      </c>
      <c r="O187" s="13"/>
      <c r="P187" s="13" t="s">
        <v>9</v>
      </c>
      <c r="Q187" s="13"/>
      <c r="R187" s="13" t="s">
        <v>10</v>
      </c>
      <c r="S187" s="13"/>
      <c r="T187" s="13" t="s">
        <v>11</v>
      </c>
      <c r="U187" s="13"/>
      <c r="V187" s="13" t="s">
        <v>12</v>
      </c>
      <c r="W187" s="13"/>
      <c r="X187" s="13" t="s">
        <v>13</v>
      </c>
      <c r="Y187" s="13"/>
      <c r="Z187" s="13" t="s">
        <v>29</v>
      </c>
      <c r="AA187" s="3" t="s">
        <v>14</v>
      </c>
    </row>
    <row r="188" spans="1:27" ht="18">
      <c r="A188" s="14" t="str">
        <f>HLOOKUP("z",A191:A198,(MATCH(MAX(AA191:AA198),AA191:AA198,0)),TRUE)</f>
        <v>OSCAR</v>
      </c>
      <c r="B188" s="24">
        <f>VLOOKUP(A188,A191:AA198,27,FALSE)</f>
        <v>0.6818181818181818</v>
      </c>
      <c r="C188" s="2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 t="s">
        <v>15</v>
      </c>
      <c r="AA188" s="6">
        <f>B190+D190+F190+H190+J190+L190+N190+P190+R190+T190+V190+X190</f>
        <v>22</v>
      </c>
    </row>
    <row r="189" spans="1:27" ht="18">
      <c r="A189" s="5"/>
      <c r="B189" s="2" t="s">
        <v>16</v>
      </c>
      <c r="C189" s="2" t="s">
        <v>17</v>
      </c>
      <c r="D189" s="2" t="s">
        <v>16</v>
      </c>
      <c r="E189" s="2" t="s">
        <v>17</v>
      </c>
      <c r="F189" s="2" t="s">
        <v>16</v>
      </c>
      <c r="G189" s="2" t="s">
        <v>17</v>
      </c>
      <c r="H189" s="2" t="s">
        <v>16</v>
      </c>
      <c r="I189" s="2" t="s">
        <v>17</v>
      </c>
      <c r="J189" s="2" t="s">
        <v>16</v>
      </c>
      <c r="K189" s="2" t="s">
        <v>17</v>
      </c>
      <c r="L189" s="2" t="s">
        <v>16</v>
      </c>
      <c r="M189" s="2" t="s">
        <v>17</v>
      </c>
      <c r="N189" s="2" t="s">
        <v>16</v>
      </c>
      <c r="O189" s="2" t="s">
        <v>17</v>
      </c>
      <c r="P189" s="2" t="s">
        <v>16</v>
      </c>
      <c r="Q189" s="2" t="s">
        <v>17</v>
      </c>
      <c r="R189" s="2" t="s">
        <v>16</v>
      </c>
      <c r="S189" s="2" t="s">
        <v>17</v>
      </c>
      <c r="T189" s="2" t="s">
        <v>16</v>
      </c>
      <c r="U189" s="2" t="s">
        <v>17</v>
      </c>
      <c r="V189" s="2" t="s">
        <v>16</v>
      </c>
      <c r="W189" s="2" t="s">
        <v>17</v>
      </c>
      <c r="X189" s="2" t="s">
        <v>16</v>
      </c>
      <c r="Y189" s="2" t="s">
        <v>17</v>
      </c>
      <c r="Z189" s="2" t="s">
        <v>18</v>
      </c>
      <c r="AA189" s="10">
        <f>IF((B190+D190+F190+H190+J190+L190+N190+P190+R190+T190+V190+X190)&gt;0,(C190+E190+G190+I190+K190+M190+O190+Q190+S190+U190+W190+Y190)/(B190+D190+F190+H190+J190+L190+N190+P190+R190+T190+V190+X190),0)</f>
        <v>1</v>
      </c>
    </row>
    <row r="190" spans="1:27" ht="18">
      <c r="A190" s="4" t="s">
        <v>19</v>
      </c>
      <c r="B190" s="2">
        <f aca="true" t="shared" si="28" ref="B190:Y190">SUM(B191:B198)</f>
        <v>22</v>
      </c>
      <c r="C190" s="2">
        <f t="shared" si="28"/>
        <v>22</v>
      </c>
      <c r="D190" s="2">
        <f t="shared" si="28"/>
        <v>0</v>
      </c>
      <c r="E190" s="2">
        <f t="shared" si="28"/>
        <v>0</v>
      </c>
      <c r="F190" s="2">
        <f t="shared" si="28"/>
        <v>0</v>
      </c>
      <c r="G190" s="2">
        <f t="shared" si="28"/>
        <v>0</v>
      </c>
      <c r="H190" s="2">
        <f t="shared" si="28"/>
        <v>0</v>
      </c>
      <c r="I190" s="2">
        <f t="shared" si="28"/>
        <v>0</v>
      </c>
      <c r="J190" s="2">
        <f t="shared" si="28"/>
        <v>0</v>
      </c>
      <c r="K190" s="2">
        <f t="shared" si="28"/>
        <v>0</v>
      </c>
      <c r="L190" s="2">
        <f t="shared" si="28"/>
        <v>0</v>
      </c>
      <c r="M190" s="2">
        <f t="shared" si="28"/>
        <v>0</v>
      </c>
      <c r="N190" s="2">
        <f t="shared" si="28"/>
        <v>0</v>
      </c>
      <c r="O190" s="2">
        <f t="shared" si="28"/>
        <v>0</v>
      </c>
      <c r="P190" s="2">
        <f t="shared" si="28"/>
        <v>0</v>
      </c>
      <c r="Q190" s="2">
        <f t="shared" si="28"/>
        <v>0</v>
      </c>
      <c r="R190" s="2">
        <f t="shared" si="28"/>
        <v>0</v>
      </c>
      <c r="S190" s="2">
        <f t="shared" si="28"/>
        <v>0</v>
      </c>
      <c r="T190" s="2">
        <f t="shared" si="28"/>
        <v>0</v>
      </c>
      <c r="U190" s="2">
        <f t="shared" si="28"/>
        <v>0</v>
      </c>
      <c r="V190" s="2">
        <f t="shared" si="28"/>
        <v>0</v>
      </c>
      <c r="W190" s="2">
        <f t="shared" si="28"/>
        <v>0</v>
      </c>
      <c r="X190" s="2">
        <f t="shared" si="28"/>
        <v>0</v>
      </c>
      <c r="Y190" s="2">
        <f t="shared" si="28"/>
        <v>0</v>
      </c>
      <c r="Z190" s="15" t="s">
        <v>20</v>
      </c>
      <c r="AA190" s="16">
        <f>(C190+E190+G190+I190+K190+M190+O190+Q190+S190+U190+W190+Y190)</f>
        <v>22</v>
      </c>
    </row>
    <row r="191" spans="1:27" ht="18">
      <c r="A191" s="8" t="s">
        <v>45</v>
      </c>
      <c r="B191" s="17">
        <v>15</v>
      </c>
      <c r="C191" s="9">
        <v>15</v>
      </c>
      <c r="D191" s="17"/>
      <c r="E191" s="9"/>
      <c r="F191" s="17"/>
      <c r="G191" s="9"/>
      <c r="H191" s="17"/>
      <c r="I191" s="9"/>
      <c r="J191" s="17"/>
      <c r="K191" s="9"/>
      <c r="L191" s="17"/>
      <c r="M191" s="9"/>
      <c r="N191" s="17"/>
      <c r="O191" s="9"/>
      <c r="P191" s="17"/>
      <c r="Q191" s="9"/>
      <c r="R191" s="17"/>
      <c r="S191" s="9"/>
      <c r="T191" s="17"/>
      <c r="U191" s="9"/>
      <c r="V191" s="17"/>
      <c r="W191" s="9"/>
      <c r="X191" s="17"/>
      <c r="Y191" s="9"/>
      <c r="Z191" s="18">
        <f>IF((B191+D191+F191+H191+J191+L191+N191+P191+R191+T191+V191+X191)&gt;0,(C191+E191+G191+I191+K191+M191+O191+Q191+S191+U191+W191+Y191)/(B191+D191+F191+H191+J191+L191+N191+P191+R191+T191+V191+X191),0)</f>
        <v>1</v>
      </c>
      <c r="AA191" s="10">
        <f>IF((B191+D191+F191+H191+J191+L191+N191+P191+R191+T191+V191+X191)&gt;0,(C191+E191+G191+I191+K191+M191+O191+Q191+S191+U191+W191+Y191)/(AA188),0)</f>
        <v>0.6818181818181818</v>
      </c>
    </row>
    <row r="192" spans="1:27" ht="18">
      <c r="A192" s="8"/>
      <c r="B192" s="17">
        <v>1</v>
      </c>
      <c r="C192" s="9">
        <v>1</v>
      </c>
      <c r="D192" s="17"/>
      <c r="E192" s="9"/>
      <c r="F192" s="17"/>
      <c r="G192" s="9"/>
      <c r="H192" s="17"/>
      <c r="I192" s="9"/>
      <c r="J192" s="17"/>
      <c r="K192" s="9"/>
      <c r="L192" s="17"/>
      <c r="M192" s="9"/>
      <c r="N192" s="17"/>
      <c r="O192" s="9"/>
      <c r="P192" s="17"/>
      <c r="Q192" s="9"/>
      <c r="R192" s="17"/>
      <c r="S192" s="9"/>
      <c r="T192" s="17"/>
      <c r="U192" s="9"/>
      <c r="V192" s="17"/>
      <c r="W192" s="9"/>
      <c r="X192" s="17"/>
      <c r="Y192" s="9"/>
      <c r="Z192" s="18">
        <f aca="true" t="shared" si="29" ref="Z192:Z198">IF((B192+D192+F192+H192+J192+L192+N192+P192+R192+T192+V192+X192)&gt;0,(C192+E192+G192+I192+K192+M192+O192+Q192+S192+U192+W192+Y192)/(B192+D192+F192+H192+J192+L192+N192+P192+R192+T192+V192+X192),0)</f>
        <v>1</v>
      </c>
      <c r="AA192" s="10">
        <f>IF((B192+D192+F192+H192+J192+L192+N192+P192+R192+T192+V192+X192)&gt;0,(C192+E192+G192+I192+K192+M192+O192+Q192+S192+U192+W192+Y192)/(AA188),0)</f>
        <v>0.045454545454545456</v>
      </c>
    </row>
    <row r="193" spans="1:27" ht="18">
      <c r="A193" s="8"/>
      <c r="B193" s="17">
        <v>1</v>
      </c>
      <c r="C193" s="9">
        <v>1</v>
      </c>
      <c r="D193" s="17"/>
      <c r="E193" s="9"/>
      <c r="F193" s="17"/>
      <c r="G193" s="9"/>
      <c r="H193" s="17"/>
      <c r="I193" s="9"/>
      <c r="J193" s="17"/>
      <c r="K193" s="9"/>
      <c r="L193" s="17"/>
      <c r="M193" s="9"/>
      <c r="N193" s="17"/>
      <c r="O193" s="9"/>
      <c r="P193" s="17"/>
      <c r="Q193" s="9"/>
      <c r="R193" s="17"/>
      <c r="S193" s="9"/>
      <c r="T193" s="17"/>
      <c r="U193" s="9"/>
      <c r="V193" s="17"/>
      <c r="W193" s="9"/>
      <c r="X193" s="17"/>
      <c r="Y193" s="9"/>
      <c r="Z193" s="18">
        <f t="shared" si="29"/>
        <v>1</v>
      </c>
      <c r="AA193" s="10">
        <f>IF((B193+D193+F193+H193+J193+L193+N193+P193+R193+T193+V193+X193)&gt;0,(C193+E193+G193+I193+K193+M193+O193+Q193+S193+U193+W193+Y193)/(AA188),0)</f>
        <v>0.045454545454545456</v>
      </c>
    </row>
    <row r="194" spans="1:27" ht="18">
      <c r="A194" s="8"/>
      <c r="B194" s="17">
        <v>1</v>
      </c>
      <c r="C194" s="9">
        <v>1</v>
      </c>
      <c r="D194" s="17"/>
      <c r="E194" s="9"/>
      <c r="F194" s="17"/>
      <c r="G194" s="9"/>
      <c r="H194" s="17"/>
      <c r="I194" s="9"/>
      <c r="J194" s="17"/>
      <c r="K194" s="9"/>
      <c r="L194" s="17"/>
      <c r="M194" s="9"/>
      <c r="N194" s="17"/>
      <c r="O194" s="9"/>
      <c r="P194" s="17"/>
      <c r="Q194" s="9"/>
      <c r="R194" s="17"/>
      <c r="S194" s="9"/>
      <c r="T194" s="17"/>
      <c r="U194" s="9"/>
      <c r="V194" s="17"/>
      <c r="W194" s="9"/>
      <c r="X194" s="17"/>
      <c r="Y194" s="9"/>
      <c r="Z194" s="18">
        <f t="shared" si="29"/>
        <v>1</v>
      </c>
      <c r="AA194" s="10">
        <f>IF((B194+D194+F194+H194+J194+L194+N194+P194+R194+T194+V194+X194)&gt;0,(C194+E194+G194+I194+K194+M194+O194+Q194+S194+U194+W194+Y194)/(AA188),0)</f>
        <v>0.045454545454545456</v>
      </c>
    </row>
    <row r="195" spans="1:27" ht="18">
      <c r="A195" s="8"/>
      <c r="B195" s="17">
        <v>1</v>
      </c>
      <c r="C195" s="9">
        <v>1</v>
      </c>
      <c r="D195" s="17"/>
      <c r="E195" s="9"/>
      <c r="F195" s="17"/>
      <c r="G195" s="9"/>
      <c r="H195" s="17"/>
      <c r="I195" s="9"/>
      <c r="J195" s="17"/>
      <c r="K195" s="9"/>
      <c r="L195" s="17"/>
      <c r="M195" s="9"/>
      <c r="N195" s="17"/>
      <c r="O195" s="9"/>
      <c r="P195" s="17"/>
      <c r="Q195" s="9"/>
      <c r="R195" s="17"/>
      <c r="S195" s="9"/>
      <c r="T195" s="17"/>
      <c r="U195" s="9"/>
      <c r="V195" s="17"/>
      <c r="W195" s="9"/>
      <c r="X195" s="17"/>
      <c r="Y195" s="9"/>
      <c r="Z195" s="18">
        <f t="shared" si="29"/>
        <v>1</v>
      </c>
      <c r="AA195" s="10">
        <f>IF((B195+D195+F195+H195+J195+L195+N195+P195+R195+T195+V195+X195)&gt;0,(C195+E195+G195+I195+K195+M195+O195+Q195+S195+U195+W195+Y195)/(AA188),0)</f>
        <v>0.045454545454545456</v>
      </c>
    </row>
    <row r="196" spans="1:27" ht="18">
      <c r="A196" s="8"/>
      <c r="B196" s="17">
        <v>1</v>
      </c>
      <c r="C196" s="9">
        <v>1</v>
      </c>
      <c r="D196" s="17"/>
      <c r="E196" s="9"/>
      <c r="F196" s="17"/>
      <c r="G196" s="9"/>
      <c r="H196" s="17"/>
      <c r="I196" s="9"/>
      <c r="J196" s="17"/>
      <c r="K196" s="9"/>
      <c r="L196" s="17"/>
      <c r="M196" s="9"/>
      <c r="N196" s="17"/>
      <c r="O196" s="9"/>
      <c r="P196" s="17"/>
      <c r="Q196" s="9"/>
      <c r="R196" s="17"/>
      <c r="S196" s="9"/>
      <c r="T196" s="17"/>
      <c r="U196" s="9"/>
      <c r="V196" s="17"/>
      <c r="W196" s="9"/>
      <c r="X196" s="17"/>
      <c r="Y196" s="9"/>
      <c r="Z196" s="18">
        <f t="shared" si="29"/>
        <v>1</v>
      </c>
      <c r="AA196" s="10">
        <f>IF((B196+D196+F196+H196+J196+L196+N196+P196+R196+T196+V196+X196)&gt;0,(C196+E196+G196+I196+K196+M196+O196+Q196+S196+U196+W196+Y196)/(AA188),0)</f>
        <v>0.045454545454545456</v>
      </c>
    </row>
    <row r="197" spans="1:27" ht="18">
      <c r="A197" s="8"/>
      <c r="B197" s="17">
        <v>1</v>
      </c>
      <c r="C197" s="9">
        <v>1</v>
      </c>
      <c r="D197" s="17"/>
      <c r="E197" s="9"/>
      <c r="F197" s="17"/>
      <c r="G197" s="9"/>
      <c r="H197" s="17"/>
      <c r="I197" s="9"/>
      <c r="J197" s="17"/>
      <c r="K197" s="9"/>
      <c r="L197" s="17"/>
      <c r="M197" s="9"/>
      <c r="N197" s="17"/>
      <c r="O197" s="9"/>
      <c r="P197" s="17"/>
      <c r="Q197" s="9"/>
      <c r="R197" s="17"/>
      <c r="S197" s="9"/>
      <c r="T197" s="17"/>
      <c r="U197" s="9"/>
      <c r="V197" s="17"/>
      <c r="W197" s="9"/>
      <c r="X197" s="17"/>
      <c r="Y197" s="9"/>
      <c r="Z197" s="18">
        <f t="shared" si="29"/>
        <v>1</v>
      </c>
      <c r="AA197" s="10">
        <f>IF((B197+D197+F197+H197+J197+L197+N197+P197+R197+T197+V197+X197)&gt;0,(C197+E197+G197+I197+K197+M197+O197+Q197+S197+U197+W197+Y197)/(AA188),0)</f>
        <v>0.045454545454545456</v>
      </c>
    </row>
    <row r="198" spans="1:27" ht="18.75" thickBot="1">
      <c r="A198" s="19"/>
      <c r="B198" s="20">
        <v>1</v>
      </c>
      <c r="C198" s="21">
        <v>1</v>
      </c>
      <c r="D198" s="20"/>
      <c r="E198" s="21"/>
      <c r="F198" s="20"/>
      <c r="G198" s="21"/>
      <c r="H198" s="20"/>
      <c r="I198" s="21"/>
      <c r="J198" s="20"/>
      <c r="K198" s="21"/>
      <c r="L198" s="20"/>
      <c r="M198" s="21"/>
      <c r="N198" s="20"/>
      <c r="O198" s="21"/>
      <c r="P198" s="20"/>
      <c r="Q198" s="21"/>
      <c r="R198" s="20"/>
      <c r="S198" s="21"/>
      <c r="T198" s="20"/>
      <c r="U198" s="21"/>
      <c r="V198" s="20"/>
      <c r="W198" s="21"/>
      <c r="X198" s="20"/>
      <c r="Y198" s="21"/>
      <c r="Z198" s="22">
        <f t="shared" si="29"/>
        <v>1</v>
      </c>
      <c r="AA198" s="7">
        <f>IF((B198+D198+F198+H198+J198+L198+N198+P198+R198+T198+V198+X198)&gt;0,(C198+E198+G198+I198+K198+M198+O198+Q198+S198+U198+W198+Y198)/(AA188),0)</f>
        <v>0.045454545454545456</v>
      </c>
    </row>
    <row r="199" ht="19.5" thickBot="1" thickTop="1"/>
    <row r="200" spans="1:27" ht="18.75" thickTop="1">
      <c r="A200" s="23">
        <v>16</v>
      </c>
      <c r="B200" s="13" t="s">
        <v>2</v>
      </c>
      <c r="C200" s="13"/>
      <c r="D200" s="13" t="s">
        <v>3</v>
      </c>
      <c r="E200" s="13"/>
      <c r="F200" s="13" t="s">
        <v>4</v>
      </c>
      <c r="G200" s="13"/>
      <c r="H200" s="13" t="s">
        <v>5</v>
      </c>
      <c r="I200" s="13"/>
      <c r="J200" s="13" t="s">
        <v>6</v>
      </c>
      <c r="K200" s="13"/>
      <c r="L200" s="13" t="s">
        <v>7</v>
      </c>
      <c r="M200" s="13"/>
      <c r="N200" s="13" t="s">
        <v>8</v>
      </c>
      <c r="O200" s="13"/>
      <c r="P200" s="13" t="s">
        <v>9</v>
      </c>
      <c r="Q200" s="13"/>
      <c r="R200" s="13" t="s">
        <v>10</v>
      </c>
      <c r="S200" s="13"/>
      <c r="T200" s="13" t="s">
        <v>11</v>
      </c>
      <c r="U200" s="13"/>
      <c r="V200" s="13" t="s">
        <v>12</v>
      </c>
      <c r="W200" s="13"/>
      <c r="X200" s="13" t="s">
        <v>13</v>
      </c>
      <c r="Y200" s="13"/>
      <c r="Z200" s="13" t="s">
        <v>29</v>
      </c>
      <c r="AA200" s="3" t="s">
        <v>14</v>
      </c>
    </row>
    <row r="201" spans="1:27" ht="18">
      <c r="A201" s="14" t="str">
        <f>HLOOKUP("z",A204:A211,(MATCH(MAX(AA204:AA211),AA204:AA211,0)),TRUE)</f>
        <v>PETE</v>
      </c>
      <c r="B201" s="24">
        <f>VLOOKUP(A201,A204:AA211,27,FALSE)</f>
        <v>0.6956521739130435</v>
      </c>
      <c r="C201" s="2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 t="s">
        <v>15</v>
      </c>
      <c r="AA201" s="6">
        <f>B203+D203+F203+H203+J203+L203+N203+P203+R203+T203+V203+X203</f>
        <v>23</v>
      </c>
    </row>
    <row r="202" spans="1:27" ht="18">
      <c r="A202" s="5"/>
      <c r="B202" s="2" t="s">
        <v>16</v>
      </c>
      <c r="C202" s="2" t="s">
        <v>17</v>
      </c>
      <c r="D202" s="2" t="s">
        <v>16</v>
      </c>
      <c r="E202" s="2" t="s">
        <v>17</v>
      </c>
      <c r="F202" s="2" t="s">
        <v>16</v>
      </c>
      <c r="G202" s="2" t="s">
        <v>17</v>
      </c>
      <c r="H202" s="2" t="s">
        <v>16</v>
      </c>
      <c r="I202" s="2" t="s">
        <v>17</v>
      </c>
      <c r="J202" s="2" t="s">
        <v>16</v>
      </c>
      <c r="K202" s="2" t="s">
        <v>17</v>
      </c>
      <c r="L202" s="2" t="s">
        <v>16</v>
      </c>
      <c r="M202" s="2" t="s">
        <v>17</v>
      </c>
      <c r="N202" s="2" t="s">
        <v>16</v>
      </c>
      <c r="O202" s="2" t="s">
        <v>17</v>
      </c>
      <c r="P202" s="2" t="s">
        <v>16</v>
      </c>
      <c r="Q202" s="2" t="s">
        <v>17</v>
      </c>
      <c r="R202" s="2" t="s">
        <v>16</v>
      </c>
      <c r="S202" s="2" t="s">
        <v>17</v>
      </c>
      <c r="T202" s="2" t="s">
        <v>16</v>
      </c>
      <c r="U202" s="2" t="s">
        <v>17</v>
      </c>
      <c r="V202" s="2" t="s">
        <v>16</v>
      </c>
      <c r="W202" s="2" t="s">
        <v>17</v>
      </c>
      <c r="X202" s="2" t="s">
        <v>16</v>
      </c>
      <c r="Y202" s="2" t="s">
        <v>17</v>
      </c>
      <c r="Z202" s="2" t="s">
        <v>18</v>
      </c>
      <c r="AA202" s="10">
        <f>IF((B203+D203+F203+H203+J203+L203+N203+P203+R203+T203+V203+X203)&gt;0,(C203+E203+G203+I203+K203+M203+O203+Q203+S203+U203+W203+Y203)/(B203+D203+F203+H203+J203+L203+N203+P203+R203+T203+V203+X203),0)</f>
        <v>1</v>
      </c>
    </row>
    <row r="203" spans="1:27" ht="18">
      <c r="A203" s="4" t="s">
        <v>19</v>
      </c>
      <c r="B203" s="2">
        <f aca="true" t="shared" si="30" ref="B203:Y203">SUM(B204:B211)</f>
        <v>23</v>
      </c>
      <c r="C203" s="2">
        <f t="shared" si="30"/>
        <v>23</v>
      </c>
      <c r="D203" s="2">
        <f t="shared" si="30"/>
        <v>0</v>
      </c>
      <c r="E203" s="2">
        <f t="shared" si="30"/>
        <v>0</v>
      </c>
      <c r="F203" s="2">
        <f t="shared" si="30"/>
        <v>0</v>
      </c>
      <c r="G203" s="2">
        <f t="shared" si="30"/>
        <v>0</v>
      </c>
      <c r="H203" s="2">
        <f t="shared" si="30"/>
        <v>0</v>
      </c>
      <c r="I203" s="2">
        <f t="shared" si="30"/>
        <v>0</v>
      </c>
      <c r="J203" s="2">
        <f t="shared" si="30"/>
        <v>0</v>
      </c>
      <c r="K203" s="2">
        <f t="shared" si="30"/>
        <v>0</v>
      </c>
      <c r="L203" s="2">
        <f t="shared" si="30"/>
        <v>0</v>
      </c>
      <c r="M203" s="2">
        <f t="shared" si="30"/>
        <v>0</v>
      </c>
      <c r="N203" s="2">
        <f t="shared" si="30"/>
        <v>0</v>
      </c>
      <c r="O203" s="2">
        <f t="shared" si="30"/>
        <v>0</v>
      </c>
      <c r="P203" s="2">
        <f t="shared" si="30"/>
        <v>0</v>
      </c>
      <c r="Q203" s="2">
        <f t="shared" si="30"/>
        <v>0</v>
      </c>
      <c r="R203" s="2">
        <f t="shared" si="30"/>
        <v>0</v>
      </c>
      <c r="S203" s="2">
        <f t="shared" si="30"/>
        <v>0</v>
      </c>
      <c r="T203" s="2">
        <f t="shared" si="30"/>
        <v>0</v>
      </c>
      <c r="U203" s="2">
        <f t="shared" si="30"/>
        <v>0</v>
      </c>
      <c r="V203" s="2">
        <f t="shared" si="30"/>
        <v>0</v>
      </c>
      <c r="W203" s="2">
        <f t="shared" si="30"/>
        <v>0</v>
      </c>
      <c r="X203" s="2">
        <f t="shared" si="30"/>
        <v>0</v>
      </c>
      <c r="Y203" s="2">
        <f t="shared" si="30"/>
        <v>0</v>
      </c>
      <c r="Z203" s="15" t="s">
        <v>20</v>
      </c>
      <c r="AA203" s="16">
        <f>(C203+E203+G203+I203+K203+M203+O203+Q203+S203+U203+W203+Y203)</f>
        <v>23</v>
      </c>
    </row>
    <row r="204" spans="1:27" ht="18">
      <c r="A204" s="8" t="s">
        <v>46</v>
      </c>
      <c r="B204" s="17">
        <v>16</v>
      </c>
      <c r="C204" s="9">
        <v>16</v>
      </c>
      <c r="D204" s="17"/>
      <c r="E204" s="9"/>
      <c r="F204" s="17"/>
      <c r="G204" s="9"/>
      <c r="H204" s="17"/>
      <c r="I204" s="9"/>
      <c r="J204" s="17"/>
      <c r="K204" s="9"/>
      <c r="L204" s="17"/>
      <c r="M204" s="9"/>
      <c r="N204" s="17"/>
      <c r="O204" s="9"/>
      <c r="P204" s="17"/>
      <c r="Q204" s="9"/>
      <c r="R204" s="17"/>
      <c r="S204" s="9"/>
      <c r="T204" s="17"/>
      <c r="U204" s="9"/>
      <c r="V204" s="17"/>
      <c r="W204" s="9"/>
      <c r="X204" s="17"/>
      <c r="Y204" s="9"/>
      <c r="Z204" s="18">
        <f>IF((B204+D204+F204+H204+J204+L204+N204+P204+R204+T204+V204+X204)&gt;0,(C204+E204+G204+I204+K204+M204+O204+Q204+S204+U204+W204+Y204)/(B204+D204+F204+H204+J204+L204+N204+P204+R204+T204+V204+X204),0)</f>
        <v>1</v>
      </c>
      <c r="AA204" s="10">
        <f>IF((B204+D204+F204+H204+J204+L204+N204+P204+R204+T204+V204+X204)&gt;0,(C204+E204+G204+I204+K204+M204+O204+Q204+S204+U204+W204+Y204)/(AA201),0)</f>
        <v>0.6956521739130435</v>
      </c>
    </row>
    <row r="205" spans="1:27" ht="18">
      <c r="A205" s="8"/>
      <c r="B205" s="17">
        <v>1</v>
      </c>
      <c r="C205" s="9">
        <v>1</v>
      </c>
      <c r="D205" s="17"/>
      <c r="E205" s="9"/>
      <c r="F205" s="17"/>
      <c r="G205" s="9"/>
      <c r="H205" s="17"/>
      <c r="I205" s="9"/>
      <c r="J205" s="17"/>
      <c r="K205" s="9"/>
      <c r="L205" s="17"/>
      <c r="M205" s="9"/>
      <c r="N205" s="17"/>
      <c r="O205" s="9"/>
      <c r="P205" s="17"/>
      <c r="Q205" s="9"/>
      <c r="R205" s="17"/>
      <c r="S205" s="9"/>
      <c r="T205" s="17"/>
      <c r="U205" s="9"/>
      <c r="V205" s="17"/>
      <c r="W205" s="9"/>
      <c r="X205" s="17"/>
      <c r="Y205" s="9"/>
      <c r="Z205" s="18">
        <f aca="true" t="shared" si="31" ref="Z205:Z211">IF((B205+D205+F205+H205+J205+L205+N205+P205+R205+T205+V205+X205)&gt;0,(C205+E205+G205+I205+K205+M205+O205+Q205+S205+U205+W205+Y205)/(B205+D205+F205+H205+J205+L205+N205+P205+R205+T205+V205+X205),0)</f>
        <v>1</v>
      </c>
      <c r="AA205" s="10">
        <f>IF((B205+D205+F205+H205+J205+L205+N205+P205+R205+T205+V205+X205)&gt;0,(C205+E205+G205+I205+K205+M205+O205+Q205+S205+U205+W205+Y205)/(AA201),0)</f>
        <v>0.043478260869565216</v>
      </c>
    </row>
    <row r="206" spans="1:27" ht="18">
      <c r="A206" s="8"/>
      <c r="B206" s="17">
        <v>1</v>
      </c>
      <c r="C206" s="9">
        <v>1</v>
      </c>
      <c r="D206" s="17"/>
      <c r="E206" s="9"/>
      <c r="F206" s="17"/>
      <c r="G206" s="9"/>
      <c r="H206" s="17"/>
      <c r="I206" s="9"/>
      <c r="J206" s="17"/>
      <c r="K206" s="9"/>
      <c r="L206" s="17"/>
      <c r="M206" s="9"/>
      <c r="N206" s="17"/>
      <c r="O206" s="9"/>
      <c r="P206" s="17"/>
      <c r="Q206" s="9"/>
      <c r="R206" s="17"/>
      <c r="S206" s="9"/>
      <c r="T206" s="17"/>
      <c r="U206" s="9"/>
      <c r="V206" s="17"/>
      <c r="W206" s="9"/>
      <c r="X206" s="17"/>
      <c r="Y206" s="9"/>
      <c r="Z206" s="18">
        <f t="shared" si="31"/>
        <v>1</v>
      </c>
      <c r="AA206" s="10">
        <f>IF((B206+D206+F206+H206+J206+L206+N206+P206+R206+T206+V206+X206)&gt;0,(C206+E206+G206+I206+K206+M206+O206+Q206+S206+U206+W206+Y206)/(AA201),0)</f>
        <v>0.043478260869565216</v>
      </c>
    </row>
    <row r="207" spans="1:27" ht="18">
      <c r="A207" s="8"/>
      <c r="B207" s="17">
        <v>1</v>
      </c>
      <c r="C207" s="9">
        <v>1</v>
      </c>
      <c r="D207" s="17"/>
      <c r="E207" s="9"/>
      <c r="F207" s="17"/>
      <c r="G207" s="9"/>
      <c r="H207" s="17"/>
      <c r="I207" s="9"/>
      <c r="J207" s="17"/>
      <c r="K207" s="9"/>
      <c r="L207" s="17"/>
      <c r="M207" s="9"/>
      <c r="N207" s="17"/>
      <c r="O207" s="9"/>
      <c r="P207" s="17"/>
      <c r="Q207" s="9"/>
      <c r="R207" s="17"/>
      <c r="S207" s="9"/>
      <c r="T207" s="17"/>
      <c r="U207" s="9"/>
      <c r="V207" s="17"/>
      <c r="W207" s="9"/>
      <c r="X207" s="17"/>
      <c r="Y207" s="9"/>
      <c r="Z207" s="18">
        <f t="shared" si="31"/>
        <v>1</v>
      </c>
      <c r="AA207" s="10">
        <f>IF((B207+D207+F207+H207+J207+L207+N207+P207+R207+T207+V207+X207)&gt;0,(C207+E207+G207+I207+K207+M207+O207+Q207+S207+U207+W207+Y207)/(AA201),0)</f>
        <v>0.043478260869565216</v>
      </c>
    </row>
    <row r="208" spans="1:27" ht="18">
      <c r="A208" s="8"/>
      <c r="B208" s="17">
        <v>1</v>
      </c>
      <c r="C208" s="9">
        <v>1</v>
      </c>
      <c r="D208" s="17"/>
      <c r="E208" s="9"/>
      <c r="F208" s="17"/>
      <c r="G208" s="9"/>
      <c r="H208" s="17"/>
      <c r="I208" s="9"/>
      <c r="J208" s="17"/>
      <c r="K208" s="9"/>
      <c r="L208" s="17"/>
      <c r="M208" s="9"/>
      <c r="N208" s="17"/>
      <c r="O208" s="9"/>
      <c r="P208" s="17"/>
      <c r="Q208" s="9"/>
      <c r="R208" s="17"/>
      <c r="S208" s="9"/>
      <c r="T208" s="17"/>
      <c r="U208" s="9"/>
      <c r="V208" s="17"/>
      <c r="W208" s="9"/>
      <c r="X208" s="17"/>
      <c r="Y208" s="9"/>
      <c r="Z208" s="18">
        <f t="shared" si="31"/>
        <v>1</v>
      </c>
      <c r="AA208" s="10">
        <f>IF((B208+D208+F208+H208+J208+L208+N208+P208+R208+T208+V208+X208)&gt;0,(C208+E208+G208+I208+K208+M208+O208+Q208+S208+U208+W208+Y208)/(AA201),0)</f>
        <v>0.043478260869565216</v>
      </c>
    </row>
    <row r="209" spans="1:27" ht="18">
      <c r="A209" s="8"/>
      <c r="B209" s="17">
        <v>1</v>
      </c>
      <c r="C209" s="9">
        <v>1</v>
      </c>
      <c r="D209" s="17"/>
      <c r="E209" s="9"/>
      <c r="F209" s="17"/>
      <c r="G209" s="9"/>
      <c r="H209" s="17"/>
      <c r="I209" s="9"/>
      <c r="J209" s="17"/>
      <c r="K209" s="9"/>
      <c r="L209" s="17"/>
      <c r="M209" s="9"/>
      <c r="N209" s="17"/>
      <c r="O209" s="9"/>
      <c r="P209" s="17"/>
      <c r="Q209" s="9"/>
      <c r="R209" s="17"/>
      <c r="S209" s="9"/>
      <c r="T209" s="17"/>
      <c r="U209" s="9"/>
      <c r="V209" s="17"/>
      <c r="W209" s="9"/>
      <c r="X209" s="17"/>
      <c r="Y209" s="9"/>
      <c r="Z209" s="18">
        <f t="shared" si="31"/>
        <v>1</v>
      </c>
      <c r="AA209" s="10">
        <f>IF((B209+D209+F209+H209+J209+L209+N209+P209+R209+T209+V209+X209)&gt;0,(C209+E209+G209+I209+K209+M209+O209+Q209+S209+U209+W209+Y209)/(AA201),0)</f>
        <v>0.043478260869565216</v>
      </c>
    </row>
    <row r="210" spans="1:27" ht="18">
      <c r="A210" s="8"/>
      <c r="B210" s="17">
        <v>1</v>
      </c>
      <c r="C210" s="9">
        <v>1</v>
      </c>
      <c r="D210" s="17"/>
      <c r="E210" s="9"/>
      <c r="F210" s="17"/>
      <c r="G210" s="9"/>
      <c r="H210" s="17"/>
      <c r="I210" s="9"/>
      <c r="J210" s="17"/>
      <c r="K210" s="9"/>
      <c r="L210" s="17"/>
      <c r="M210" s="9"/>
      <c r="N210" s="17"/>
      <c r="O210" s="9"/>
      <c r="P210" s="17"/>
      <c r="Q210" s="9"/>
      <c r="R210" s="17"/>
      <c r="S210" s="9"/>
      <c r="T210" s="17"/>
      <c r="U210" s="9"/>
      <c r="V210" s="17"/>
      <c r="W210" s="9"/>
      <c r="X210" s="17"/>
      <c r="Y210" s="9"/>
      <c r="Z210" s="18">
        <f t="shared" si="31"/>
        <v>1</v>
      </c>
      <c r="AA210" s="10">
        <f>IF((B210+D210+F210+H210+J210+L210+N210+P210+R210+T210+V210+X210)&gt;0,(C210+E210+G210+I210+K210+M210+O210+Q210+S210+U210+W210+Y210)/(AA201),0)</f>
        <v>0.043478260869565216</v>
      </c>
    </row>
    <row r="211" spans="1:27" ht="18.75" thickBot="1">
      <c r="A211" s="19"/>
      <c r="B211" s="20">
        <v>1</v>
      </c>
      <c r="C211" s="21">
        <v>1</v>
      </c>
      <c r="D211" s="20"/>
      <c r="E211" s="21"/>
      <c r="F211" s="20"/>
      <c r="G211" s="21"/>
      <c r="H211" s="20"/>
      <c r="I211" s="21"/>
      <c r="J211" s="20"/>
      <c r="K211" s="21"/>
      <c r="L211" s="20"/>
      <c r="M211" s="21"/>
      <c r="N211" s="20"/>
      <c r="O211" s="21"/>
      <c r="P211" s="20"/>
      <c r="Q211" s="21"/>
      <c r="R211" s="20"/>
      <c r="S211" s="21"/>
      <c r="T211" s="20"/>
      <c r="U211" s="21"/>
      <c r="V211" s="20"/>
      <c r="W211" s="21"/>
      <c r="X211" s="20"/>
      <c r="Y211" s="21"/>
      <c r="Z211" s="22">
        <f t="shared" si="31"/>
        <v>1</v>
      </c>
      <c r="AA211" s="7">
        <f>IF((B211+D211+F211+H211+J211+L211+N211+P211+R211+T211+V211+X211)&gt;0,(C211+E211+G211+I211+K211+M211+O211+Q211+S211+U211+W211+Y211)/(AA201),0)</f>
        <v>0.043478260869565216</v>
      </c>
    </row>
    <row r="212" ht="19.5" thickBot="1" thickTop="1"/>
    <row r="213" spans="1:27" ht="18.75" thickTop="1">
      <c r="A213" s="23">
        <v>17</v>
      </c>
      <c r="B213" s="13" t="s">
        <v>2</v>
      </c>
      <c r="C213" s="13"/>
      <c r="D213" s="13" t="s">
        <v>3</v>
      </c>
      <c r="E213" s="13"/>
      <c r="F213" s="13" t="s">
        <v>4</v>
      </c>
      <c r="G213" s="13"/>
      <c r="H213" s="13" t="s">
        <v>5</v>
      </c>
      <c r="I213" s="13"/>
      <c r="J213" s="13" t="s">
        <v>6</v>
      </c>
      <c r="K213" s="13"/>
      <c r="L213" s="13" t="s">
        <v>7</v>
      </c>
      <c r="M213" s="13"/>
      <c r="N213" s="13" t="s">
        <v>8</v>
      </c>
      <c r="O213" s="13"/>
      <c r="P213" s="13" t="s">
        <v>9</v>
      </c>
      <c r="Q213" s="13"/>
      <c r="R213" s="13" t="s">
        <v>10</v>
      </c>
      <c r="S213" s="13"/>
      <c r="T213" s="13" t="s">
        <v>11</v>
      </c>
      <c r="U213" s="13"/>
      <c r="V213" s="13" t="s">
        <v>12</v>
      </c>
      <c r="W213" s="13"/>
      <c r="X213" s="13" t="s">
        <v>13</v>
      </c>
      <c r="Y213" s="13"/>
      <c r="Z213" s="13" t="s">
        <v>29</v>
      </c>
      <c r="AA213" s="3" t="s">
        <v>14</v>
      </c>
    </row>
    <row r="214" spans="1:27" ht="18">
      <c r="A214" s="14" t="str">
        <f>HLOOKUP("z",A217:A224,(MATCH(MAX(AA217:AA224),AA217:AA224,0)),TRUE)</f>
        <v>QUENTIN</v>
      </c>
      <c r="B214" s="24">
        <f>VLOOKUP(A214,A217:AA224,27,FALSE)</f>
        <v>0.7083333333333334</v>
      </c>
      <c r="C214" s="2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 t="s">
        <v>15</v>
      </c>
      <c r="AA214" s="6">
        <f>B216+D216+F216+H216+J216+L216+N216+P216+R216+T216+V216+X216</f>
        <v>24</v>
      </c>
    </row>
    <row r="215" spans="1:27" ht="18">
      <c r="A215" s="5"/>
      <c r="B215" s="2" t="s">
        <v>16</v>
      </c>
      <c r="C215" s="2" t="s">
        <v>17</v>
      </c>
      <c r="D215" s="2" t="s">
        <v>16</v>
      </c>
      <c r="E215" s="2" t="s">
        <v>17</v>
      </c>
      <c r="F215" s="2" t="s">
        <v>16</v>
      </c>
      <c r="G215" s="2" t="s">
        <v>17</v>
      </c>
      <c r="H215" s="2" t="s">
        <v>16</v>
      </c>
      <c r="I215" s="2" t="s">
        <v>17</v>
      </c>
      <c r="J215" s="2" t="s">
        <v>16</v>
      </c>
      <c r="K215" s="2" t="s">
        <v>17</v>
      </c>
      <c r="L215" s="2" t="s">
        <v>16</v>
      </c>
      <c r="M215" s="2" t="s">
        <v>17</v>
      </c>
      <c r="N215" s="2" t="s">
        <v>16</v>
      </c>
      <c r="O215" s="2" t="s">
        <v>17</v>
      </c>
      <c r="P215" s="2" t="s">
        <v>16</v>
      </c>
      <c r="Q215" s="2" t="s">
        <v>17</v>
      </c>
      <c r="R215" s="2" t="s">
        <v>16</v>
      </c>
      <c r="S215" s="2" t="s">
        <v>17</v>
      </c>
      <c r="T215" s="2" t="s">
        <v>16</v>
      </c>
      <c r="U215" s="2" t="s">
        <v>17</v>
      </c>
      <c r="V215" s="2" t="s">
        <v>16</v>
      </c>
      <c r="W215" s="2" t="s">
        <v>17</v>
      </c>
      <c r="X215" s="2" t="s">
        <v>16</v>
      </c>
      <c r="Y215" s="2" t="s">
        <v>17</v>
      </c>
      <c r="Z215" s="2" t="s">
        <v>18</v>
      </c>
      <c r="AA215" s="10">
        <f>IF((B216+D216+F216+H216+J216+L216+N216+P216+R216+T216+V216+X216)&gt;0,(C216+E216+G216+I216+K216+M216+O216+Q216+S216+U216+W216+Y216)/(B216+D216+F216+H216+J216+L216+N216+P216+R216+T216+V216+X216),0)</f>
        <v>1</v>
      </c>
    </row>
    <row r="216" spans="1:27" ht="18">
      <c r="A216" s="4" t="s">
        <v>19</v>
      </c>
      <c r="B216" s="2">
        <f aca="true" t="shared" si="32" ref="B216:Y216">SUM(B217:B224)</f>
        <v>24</v>
      </c>
      <c r="C216" s="2">
        <f t="shared" si="32"/>
        <v>24</v>
      </c>
      <c r="D216" s="2">
        <f t="shared" si="32"/>
        <v>0</v>
      </c>
      <c r="E216" s="2">
        <f t="shared" si="32"/>
        <v>0</v>
      </c>
      <c r="F216" s="2">
        <f t="shared" si="32"/>
        <v>0</v>
      </c>
      <c r="G216" s="2">
        <f t="shared" si="32"/>
        <v>0</v>
      </c>
      <c r="H216" s="2">
        <f t="shared" si="32"/>
        <v>0</v>
      </c>
      <c r="I216" s="2">
        <f t="shared" si="32"/>
        <v>0</v>
      </c>
      <c r="J216" s="2">
        <f t="shared" si="32"/>
        <v>0</v>
      </c>
      <c r="K216" s="2">
        <f t="shared" si="32"/>
        <v>0</v>
      </c>
      <c r="L216" s="2">
        <f t="shared" si="32"/>
        <v>0</v>
      </c>
      <c r="M216" s="2">
        <f t="shared" si="32"/>
        <v>0</v>
      </c>
      <c r="N216" s="2">
        <f t="shared" si="32"/>
        <v>0</v>
      </c>
      <c r="O216" s="2">
        <f t="shared" si="32"/>
        <v>0</v>
      </c>
      <c r="P216" s="2">
        <f t="shared" si="32"/>
        <v>0</v>
      </c>
      <c r="Q216" s="2">
        <f t="shared" si="32"/>
        <v>0</v>
      </c>
      <c r="R216" s="2">
        <f t="shared" si="32"/>
        <v>0</v>
      </c>
      <c r="S216" s="2">
        <f t="shared" si="32"/>
        <v>0</v>
      </c>
      <c r="T216" s="2">
        <f t="shared" si="32"/>
        <v>0</v>
      </c>
      <c r="U216" s="2">
        <f t="shared" si="32"/>
        <v>0</v>
      </c>
      <c r="V216" s="2">
        <f t="shared" si="32"/>
        <v>0</v>
      </c>
      <c r="W216" s="2">
        <f t="shared" si="32"/>
        <v>0</v>
      </c>
      <c r="X216" s="2">
        <f t="shared" si="32"/>
        <v>0</v>
      </c>
      <c r="Y216" s="2">
        <f t="shared" si="32"/>
        <v>0</v>
      </c>
      <c r="Z216" s="15" t="s">
        <v>20</v>
      </c>
      <c r="AA216" s="16">
        <f>(C216+E216+G216+I216+K216+M216+O216+Q216+S216+U216+W216+Y216)</f>
        <v>24</v>
      </c>
    </row>
    <row r="217" spans="1:27" ht="18">
      <c r="A217" s="8" t="s">
        <v>47</v>
      </c>
      <c r="B217" s="17">
        <v>17</v>
      </c>
      <c r="C217" s="9">
        <v>17</v>
      </c>
      <c r="D217" s="17"/>
      <c r="E217" s="9"/>
      <c r="F217" s="17"/>
      <c r="G217" s="9"/>
      <c r="H217" s="17"/>
      <c r="I217" s="9"/>
      <c r="J217" s="17"/>
      <c r="K217" s="9"/>
      <c r="L217" s="17"/>
      <c r="M217" s="9"/>
      <c r="N217" s="17"/>
      <c r="O217" s="9"/>
      <c r="P217" s="17"/>
      <c r="Q217" s="9"/>
      <c r="R217" s="17"/>
      <c r="S217" s="9"/>
      <c r="T217" s="17"/>
      <c r="U217" s="9"/>
      <c r="V217" s="17"/>
      <c r="W217" s="9"/>
      <c r="X217" s="17"/>
      <c r="Y217" s="9"/>
      <c r="Z217" s="18">
        <f>IF((B217+D217+F217+H217+J217+L217+N217+P217+R217+T217+V217+X217)&gt;0,(C217+E217+G217+I217+K217+M217+O217+Q217+S217+U217+W217+Y217)/(B217+D217+F217+H217+J217+L217+N217+P217+R217+T217+V217+X217),0)</f>
        <v>1</v>
      </c>
      <c r="AA217" s="10">
        <f>IF((B217+D217+F217+H217+J217+L217+N217+P217+R217+T217+V217+X217)&gt;0,(C217+E217+G217+I217+K217+M217+O217+Q217+S217+U217+W217+Y217)/(AA214),0)</f>
        <v>0.7083333333333334</v>
      </c>
    </row>
    <row r="218" spans="1:27" ht="18">
      <c r="A218" s="8"/>
      <c r="B218" s="17">
        <v>1</v>
      </c>
      <c r="C218" s="9">
        <v>1</v>
      </c>
      <c r="D218" s="17"/>
      <c r="E218" s="9"/>
      <c r="F218" s="17"/>
      <c r="G218" s="9"/>
      <c r="H218" s="17"/>
      <c r="I218" s="9"/>
      <c r="J218" s="17"/>
      <c r="K218" s="9"/>
      <c r="L218" s="17"/>
      <c r="M218" s="9"/>
      <c r="N218" s="17"/>
      <c r="O218" s="9"/>
      <c r="P218" s="17"/>
      <c r="Q218" s="9"/>
      <c r="R218" s="17"/>
      <c r="S218" s="9"/>
      <c r="T218" s="17"/>
      <c r="U218" s="9"/>
      <c r="V218" s="17"/>
      <c r="W218" s="9"/>
      <c r="X218" s="17"/>
      <c r="Y218" s="9"/>
      <c r="Z218" s="18">
        <f aca="true" t="shared" si="33" ref="Z218:Z224">IF((B218+D218+F218+H218+J218+L218+N218+P218+R218+T218+V218+X218)&gt;0,(C218+E218+G218+I218+K218+M218+O218+Q218+S218+U218+W218+Y218)/(B218+D218+F218+H218+J218+L218+N218+P218+R218+T218+V218+X218),0)</f>
        <v>1</v>
      </c>
      <c r="AA218" s="10">
        <f>IF((B218+D218+F218+H218+J218+L218+N218+P218+R218+T218+V218+X218)&gt;0,(C218+E218+G218+I218+K218+M218+O218+Q218+S218+U218+W218+Y218)/(AA214),0)</f>
        <v>0.041666666666666664</v>
      </c>
    </row>
    <row r="219" spans="1:27" ht="18">
      <c r="A219" s="8"/>
      <c r="B219" s="17">
        <v>1</v>
      </c>
      <c r="C219" s="9">
        <v>1</v>
      </c>
      <c r="D219" s="17"/>
      <c r="E219" s="9"/>
      <c r="F219" s="17"/>
      <c r="G219" s="9"/>
      <c r="H219" s="17"/>
      <c r="I219" s="9"/>
      <c r="J219" s="17"/>
      <c r="K219" s="9"/>
      <c r="L219" s="17"/>
      <c r="M219" s="9"/>
      <c r="N219" s="17"/>
      <c r="O219" s="9"/>
      <c r="P219" s="17"/>
      <c r="Q219" s="9"/>
      <c r="R219" s="17"/>
      <c r="S219" s="9"/>
      <c r="T219" s="17"/>
      <c r="U219" s="9"/>
      <c r="V219" s="17"/>
      <c r="W219" s="9"/>
      <c r="X219" s="17"/>
      <c r="Y219" s="9"/>
      <c r="Z219" s="18">
        <f t="shared" si="33"/>
        <v>1</v>
      </c>
      <c r="AA219" s="10">
        <f>IF((B219+D219+F219+H219+J219+L219+N219+P219+R219+T219+V219+X219)&gt;0,(C219+E219+G219+I219+K219+M219+O219+Q219+S219+U219+W219+Y219)/(AA214),0)</f>
        <v>0.041666666666666664</v>
      </c>
    </row>
    <row r="220" spans="1:27" ht="18">
      <c r="A220" s="8"/>
      <c r="B220" s="17">
        <v>1</v>
      </c>
      <c r="C220" s="9">
        <v>1</v>
      </c>
      <c r="D220" s="17"/>
      <c r="E220" s="9"/>
      <c r="F220" s="17"/>
      <c r="G220" s="9"/>
      <c r="H220" s="17"/>
      <c r="I220" s="9"/>
      <c r="J220" s="17"/>
      <c r="K220" s="9"/>
      <c r="L220" s="17"/>
      <c r="M220" s="9"/>
      <c r="N220" s="17"/>
      <c r="O220" s="9"/>
      <c r="P220" s="17"/>
      <c r="Q220" s="9"/>
      <c r="R220" s="17"/>
      <c r="S220" s="9"/>
      <c r="T220" s="17"/>
      <c r="U220" s="9"/>
      <c r="V220" s="17"/>
      <c r="W220" s="9"/>
      <c r="X220" s="17"/>
      <c r="Y220" s="9"/>
      <c r="Z220" s="18">
        <f t="shared" si="33"/>
        <v>1</v>
      </c>
      <c r="AA220" s="10">
        <f>IF((B220+D220+F220+H220+J220+L220+N220+P220+R220+T220+V220+X220)&gt;0,(C220+E220+G220+I220+K220+M220+O220+Q220+S220+U220+W220+Y220)/(AA214),0)</f>
        <v>0.041666666666666664</v>
      </c>
    </row>
    <row r="221" spans="1:27" ht="18">
      <c r="A221" s="8"/>
      <c r="B221" s="17">
        <v>1</v>
      </c>
      <c r="C221" s="9">
        <v>1</v>
      </c>
      <c r="D221" s="17"/>
      <c r="E221" s="9"/>
      <c r="F221" s="17"/>
      <c r="G221" s="9"/>
      <c r="H221" s="17"/>
      <c r="I221" s="9"/>
      <c r="J221" s="17"/>
      <c r="K221" s="9"/>
      <c r="L221" s="17"/>
      <c r="M221" s="9"/>
      <c r="N221" s="17"/>
      <c r="O221" s="9"/>
      <c r="P221" s="17"/>
      <c r="Q221" s="9"/>
      <c r="R221" s="17"/>
      <c r="S221" s="9"/>
      <c r="T221" s="17"/>
      <c r="U221" s="9"/>
      <c r="V221" s="17"/>
      <c r="W221" s="9"/>
      <c r="X221" s="17"/>
      <c r="Y221" s="9"/>
      <c r="Z221" s="18">
        <f t="shared" si="33"/>
        <v>1</v>
      </c>
      <c r="AA221" s="10">
        <f>IF((B221+D221+F221+H221+J221+L221+N221+P221+R221+T221+V221+X221)&gt;0,(C221+E221+G221+I221+K221+M221+O221+Q221+S221+U221+W221+Y221)/(AA214),0)</f>
        <v>0.041666666666666664</v>
      </c>
    </row>
    <row r="222" spans="1:27" ht="18">
      <c r="A222" s="8"/>
      <c r="B222" s="17">
        <v>1</v>
      </c>
      <c r="C222" s="9">
        <v>1</v>
      </c>
      <c r="D222" s="17"/>
      <c r="E222" s="9"/>
      <c r="F222" s="17"/>
      <c r="G222" s="9"/>
      <c r="H222" s="17"/>
      <c r="I222" s="9"/>
      <c r="J222" s="17"/>
      <c r="K222" s="9"/>
      <c r="L222" s="17"/>
      <c r="M222" s="9"/>
      <c r="N222" s="17"/>
      <c r="O222" s="9"/>
      <c r="P222" s="17"/>
      <c r="Q222" s="9"/>
      <c r="R222" s="17"/>
      <c r="S222" s="9"/>
      <c r="T222" s="17"/>
      <c r="U222" s="9"/>
      <c r="V222" s="17"/>
      <c r="W222" s="9"/>
      <c r="X222" s="17"/>
      <c r="Y222" s="9"/>
      <c r="Z222" s="18">
        <f t="shared" si="33"/>
        <v>1</v>
      </c>
      <c r="AA222" s="10">
        <f>IF((B222+D222+F222+H222+J222+L222+N222+P222+R222+T222+V222+X222)&gt;0,(C222+E222+G222+I222+K222+M222+O222+Q222+S222+U222+W222+Y222)/(AA214),0)</f>
        <v>0.041666666666666664</v>
      </c>
    </row>
    <row r="223" spans="1:27" ht="18">
      <c r="A223" s="8"/>
      <c r="B223" s="17">
        <v>1</v>
      </c>
      <c r="C223" s="9">
        <v>1</v>
      </c>
      <c r="D223" s="17"/>
      <c r="E223" s="9"/>
      <c r="F223" s="17"/>
      <c r="G223" s="9"/>
      <c r="H223" s="17"/>
      <c r="I223" s="9"/>
      <c r="J223" s="17"/>
      <c r="K223" s="9"/>
      <c r="L223" s="17"/>
      <c r="M223" s="9"/>
      <c r="N223" s="17"/>
      <c r="O223" s="9"/>
      <c r="P223" s="17"/>
      <c r="Q223" s="9"/>
      <c r="R223" s="17"/>
      <c r="S223" s="9"/>
      <c r="T223" s="17"/>
      <c r="U223" s="9"/>
      <c r="V223" s="17"/>
      <c r="W223" s="9"/>
      <c r="X223" s="17"/>
      <c r="Y223" s="9"/>
      <c r="Z223" s="18">
        <f t="shared" si="33"/>
        <v>1</v>
      </c>
      <c r="AA223" s="10">
        <f>IF((B223+D223+F223+H223+J223+L223+N223+P223+R223+T223+V223+X223)&gt;0,(C223+E223+G223+I223+K223+M223+O223+Q223+S223+U223+W223+Y223)/(AA214),0)</f>
        <v>0.041666666666666664</v>
      </c>
    </row>
    <row r="224" spans="1:27" ht="18.75" thickBot="1">
      <c r="A224" s="19"/>
      <c r="B224" s="20">
        <v>1</v>
      </c>
      <c r="C224" s="21">
        <v>1</v>
      </c>
      <c r="D224" s="20"/>
      <c r="E224" s="21"/>
      <c r="F224" s="20"/>
      <c r="G224" s="21"/>
      <c r="H224" s="20"/>
      <c r="I224" s="21"/>
      <c r="J224" s="20"/>
      <c r="K224" s="21"/>
      <c r="L224" s="20"/>
      <c r="M224" s="21"/>
      <c r="N224" s="20"/>
      <c r="O224" s="21"/>
      <c r="P224" s="20"/>
      <c r="Q224" s="21"/>
      <c r="R224" s="20"/>
      <c r="S224" s="21"/>
      <c r="T224" s="20"/>
      <c r="U224" s="21"/>
      <c r="V224" s="20"/>
      <c r="W224" s="21"/>
      <c r="X224" s="20"/>
      <c r="Y224" s="21"/>
      <c r="Z224" s="22">
        <f t="shared" si="33"/>
        <v>1</v>
      </c>
      <c r="AA224" s="7">
        <f>IF((B224+D224+F224+H224+J224+L224+N224+P224+R224+T224+V224+X224)&gt;0,(C224+E224+G224+I224+K224+M224+O224+Q224+S224+U224+W224+Y224)/(AA214),0)</f>
        <v>0.041666666666666664</v>
      </c>
    </row>
    <row r="225" ht="19.5" thickBot="1" thickTop="1"/>
    <row r="226" spans="1:27" ht="18.75" thickTop="1">
      <c r="A226" s="23">
        <v>18</v>
      </c>
      <c r="B226" s="13" t="s">
        <v>2</v>
      </c>
      <c r="C226" s="13"/>
      <c r="D226" s="13" t="s">
        <v>3</v>
      </c>
      <c r="E226" s="13"/>
      <c r="F226" s="13" t="s">
        <v>4</v>
      </c>
      <c r="G226" s="13"/>
      <c r="H226" s="13" t="s">
        <v>5</v>
      </c>
      <c r="I226" s="13"/>
      <c r="J226" s="13" t="s">
        <v>6</v>
      </c>
      <c r="K226" s="13"/>
      <c r="L226" s="13" t="s">
        <v>7</v>
      </c>
      <c r="M226" s="13"/>
      <c r="N226" s="13" t="s">
        <v>8</v>
      </c>
      <c r="O226" s="13"/>
      <c r="P226" s="13" t="s">
        <v>9</v>
      </c>
      <c r="Q226" s="13"/>
      <c r="R226" s="13" t="s">
        <v>10</v>
      </c>
      <c r="S226" s="13"/>
      <c r="T226" s="13" t="s">
        <v>11</v>
      </c>
      <c r="U226" s="13"/>
      <c r="V226" s="13" t="s">
        <v>12</v>
      </c>
      <c r="W226" s="13"/>
      <c r="X226" s="13" t="s">
        <v>13</v>
      </c>
      <c r="Y226" s="13"/>
      <c r="Z226" s="13" t="s">
        <v>29</v>
      </c>
      <c r="AA226" s="3" t="s">
        <v>14</v>
      </c>
    </row>
    <row r="227" spans="1:27" ht="18">
      <c r="A227" s="14" t="str">
        <f>HLOOKUP("z",A230:A237,(MATCH(MAX(AA230:AA237),AA230:AA237,0)),TRUE)</f>
        <v>RALPH</v>
      </c>
      <c r="B227" s="24">
        <f>VLOOKUP(A227,A230:AA237,27,FALSE)</f>
        <v>0.72</v>
      </c>
      <c r="C227" s="2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 t="s">
        <v>15</v>
      </c>
      <c r="AA227" s="6">
        <f>B229+D229+F229+H229+J229+L229+N229+P229+R229+T229+V229+X229</f>
        <v>25</v>
      </c>
    </row>
    <row r="228" spans="1:27" ht="18">
      <c r="A228" s="5"/>
      <c r="B228" s="2" t="s">
        <v>16</v>
      </c>
      <c r="C228" s="2" t="s">
        <v>17</v>
      </c>
      <c r="D228" s="2" t="s">
        <v>16</v>
      </c>
      <c r="E228" s="2" t="s">
        <v>17</v>
      </c>
      <c r="F228" s="2" t="s">
        <v>16</v>
      </c>
      <c r="G228" s="2" t="s">
        <v>17</v>
      </c>
      <c r="H228" s="2" t="s">
        <v>16</v>
      </c>
      <c r="I228" s="2" t="s">
        <v>17</v>
      </c>
      <c r="J228" s="2" t="s">
        <v>16</v>
      </c>
      <c r="K228" s="2" t="s">
        <v>17</v>
      </c>
      <c r="L228" s="2" t="s">
        <v>16</v>
      </c>
      <c r="M228" s="2" t="s">
        <v>17</v>
      </c>
      <c r="N228" s="2" t="s">
        <v>16</v>
      </c>
      <c r="O228" s="2" t="s">
        <v>17</v>
      </c>
      <c r="P228" s="2" t="s">
        <v>16</v>
      </c>
      <c r="Q228" s="2" t="s">
        <v>17</v>
      </c>
      <c r="R228" s="2" t="s">
        <v>16</v>
      </c>
      <c r="S228" s="2" t="s">
        <v>17</v>
      </c>
      <c r="T228" s="2" t="s">
        <v>16</v>
      </c>
      <c r="U228" s="2" t="s">
        <v>17</v>
      </c>
      <c r="V228" s="2" t="s">
        <v>16</v>
      </c>
      <c r="W228" s="2" t="s">
        <v>17</v>
      </c>
      <c r="X228" s="2" t="s">
        <v>16</v>
      </c>
      <c r="Y228" s="2" t="s">
        <v>17</v>
      </c>
      <c r="Z228" s="2" t="s">
        <v>18</v>
      </c>
      <c r="AA228" s="10">
        <f>IF((B229+D229+F229+H229+J229+L229+N229+P229+R229+T229+V229+X229)&gt;0,(C229+E229+G229+I229+K229+M229+O229+Q229+S229+U229+W229+Y229)/(B229+D229+F229+H229+J229+L229+N229+P229+R229+T229+V229+X229),0)</f>
        <v>1</v>
      </c>
    </row>
    <row r="229" spans="1:27" ht="18">
      <c r="A229" s="4" t="s">
        <v>19</v>
      </c>
      <c r="B229" s="2">
        <f aca="true" t="shared" si="34" ref="B229:Y229">SUM(B230:B237)</f>
        <v>25</v>
      </c>
      <c r="C229" s="2">
        <f t="shared" si="34"/>
        <v>25</v>
      </c>
      <c r="D229" s="2">
        <f t="shared" si="34"/>
        <v>0</v>
      </c>
      <c r="E229" s="2">
        <f t="shared" si="34"/>
        <v>0</v>
      </c>
      <c r="F229" s="2">
        <f t="shared" si="34"/>
        <v>0</v>
      </c>
      <c r="G229" s="2">
        <f t="shared" si="34"/>
        <v>0</v>
      </c>
      <c r="H229" s="2">
        <f t="shared" si="34"/>
        <v>0</v>
      </c>
      <c r="I229" s="2">
        <f t="shared" si="34"/>
        <v>0</v>
      </c>
      <c r="J229" s="2">
        <f t="shared" si="34"/>
        <v>0</v>
      </c>
      <c r="K229" s="2">
        <f t="shared" si="34"/>
        <v>0</v>
      </c>
      <c r="L229" s="2">
        <f t="shared" si="34"/>
        <v>0</v>
      </c>
      <c r="M229" s="2">
        <f t="shared" si="34"/>
        <v>0</v>
      </c>
      <c r="N229" s="2">
        <f t="shared" si="34"/>
        <v>0</v>
      </c>
      <c r="O229" s="2">
        <f t="shared" si="34"/>
        <v>0</v>
      </c>
      <c r="P229" s="2">
        <f t="shared" si="34"/>
        <v>0</v>
      </c>
      <c r="Q229" s="2">
        <f t="shared" si="34"/>
        <v>0</v>
      </c>
      <c r="R229" s="2">
        <f t="shared" si="34"/>
        <v>0</v>
      </c>
      <c r="S229" s="2">
        <f t="shared" si="34"/>
        <v>0</v>
      </c>
      <c r="T229" s="2">
        <f t="shared" si="34"/>
        <v>0</v>
      </c>
      <c r="U229" s="2">
        <f t="shared" si="34"/>
        <v>0</v>
      </c>
      <c r="V229" s="2">
        <f t="shared" si="34"/>
        <v>0</v>
      </c>
      <c r="W229" s="2">
        <f t="shared" si="34"/>
        <v>0</v>
      </c>
      <c r="X229" s="2">
        <f t="shared" si="34"/>
        <v>0</v>
      </c>
      <c r="Y229" s="2">
        <f t="shared" si="34"/>
        <v>0</v>
      </c>
      <c r="Z229" s="15" t="s">
        <v>20</v>
      </c>
      <c r="AA229" s="16">
        <f>(C229+E229+G229+I229+K229+M229+O229+Q229+S229+U229+W229+Y229)</f>
        <v>25</v>
      </c>
    </row>
    <row r="230" spans="1:27" ht="18">
      <c r="A230" s="8" t="s">
        <v>48</v>
      </c>
      <c r="B230" s="17">
        <v>18</v>
      </c>
      <c r="C230" s="9">
        <v>18</v>
      </c>
      <c r="D230" s="17"/>
      <c r="E230" s="9"/>
      <c r="F230" s="17"/>
      <c r="G230" s="9"/>
      <c r="H230" s="17"/>
      <c r="I230" s="9"/>
      <c r="J230" s="17"/>
      <c r="K230" s="9"/>
      <c r="L230" s="17"/>
      <c r="M230" s="9"/>
      <c r="N230" s="17"/>
      <c r="O230" s="9"/>
      <c r="P230" s="17"/>
      <c r="Q230" s="9"/>
      <c r="R230" s="17"/>
      <c r="S230" s="9"/>
      <c r="T230" s="17"/>
      <c r="U230" s="9"/>
      <c r="V230" s="17"/>
      <c r="W230" s="9"/>
      <c r="X230" s="17"/>
      <c r="Y230" s="9"/>
      <c r="Z230" s="18">
        <f>IF((B230+D230+F230+H230+J230+L230+N230+P230+R230+T230+V230+X230)&gt;0,(C230+E230+G230+I230+K230+M230+O230+Q230+S230+U230+W230+Y230)/(B230+D230+F230+H230+J230+L230+N230+P230+R230+T230+V230+X230),0)</f>
        <v>1</v>
      </c>
      <c r="AA230" s="10">
        <f>IF((B230+D230+F230+H230+J230+L230+N230+P230+R230+T230+V230+X230)&gt;0,(C230+E230+G230+I230+K230+M230+O230+Q230+S230+U230+W230+Y230)/(AA227),0)</f>
        <v>0.72</v>
      </c>
    </row>
    <row r="231" spans="1:27" ht="18">
      <c r="A231" s="8"/>
      <c r="B231" s="17">
        <v>1</v>
      </c>
      <c r="C231" s="9">
        <v>1</v>
      </c>
      <c r="D231" s="17"/>
      <c r="E231" s="9"/>
      <c r="F231" s="17"/>
      <c r="G231" s="9"/>
      <c r="H231" s="17"/>
      <c r="I231" s="9"/>
      <c r="J231" s="17"/>
      <c r="K231" s="9"/>
      <c r="L231" s="17"/>
      <c r="M231" s="9"/>
      <c r="N231" s="17"/>
      <c r="O231" s="9"/>
      <c r="P231" s="17"/>
      <c r="Q231" s="9"/>
      <c r="R231" s="17"/>
      <c r="S231" s="9"/>
      <c r="T231" s="17"/>
      <c r="U231" s="9"/>
      <c r="V231" s="17"/>
      <c r="W231" s="9"/>
      <c r="X231" s="17"/>
      <c r="Y231" s="9"/>
      <c r="Z231" s="18">
        <f aca="true" t="shared" si="35" ref="Z231:Z237">IF((B231+D231+F231+H231+J231+L231+N231+P231+R231+T231+V231+X231)&gt;0,(C231+E231+G231+I231+K231+M231+O231+Q231+S231+U231+W231+Y231)/(B231+D231+F231+H231+J231+L231+N231+P231+R231+T231+V231+X231),0)</f>
        <v>1</v>
      </c>
      <c r="AA231" s="10">
        <f>IF((B231+D231+F231+H231+J231+L231+N231+P231+R231+T231+V231+X231)&gt;0,(C231+E231+G231+I231+K231+M231+O231+Q231+S231+U231+W231+Y231)/(AA227),0)</f>
        <v>0.04</v>
      </c>
    </row>
    <row r="232" spans="1:27" ht="18">
      <c r="A232" s="8"/>
      <c r="B232" s="17">
        <v>1</v>
      </c>
      <c r="C232" s="9">
        <v>1</v>
      </c>
      <c r="D232" s="17"/>
      <c r="E232" s="9"/>
      <c r="F232" s="17"/>
      <c r="G232" s="9"/>
      <c r="H232" s="17"/>
      <c r="I232" s="9"/>
      <c r="J232" s="17"/>
      <c r="K232" s="9"/>
      <c r="L232" s="17"/>
      <c r="M232" s="9"/>
      <c r="N232" s="17"/>
      <c r="O232" s="9"/>
      <c r="P232" s="17"/>
      <c r="Q232" s="9"/>
      <c r="R232" s="17"/>
      <c r="S232" s="9"/>
      <c r="T232" s="17"/>
      <c r="U232" s="9"/>
      <c r="V232" s="17"/>
      <c r="W232" s="9"/>
      <c r="X232" s="17"/>
      <c r="Y232" s="9"/>
      <c r="Z232" s="18">
        <f t="shared" si="35"/>
        <v>1</v>
      </c>
      <c r="AA232" s="10">
        <f>IF((B232+D232+F232+H232+J232+L232+N232+P232+R232+T232+V232+X232)&gt;0,(C232+E232+G232+I232+K232+M232+O232+Q232+S232+U232+W232+Y232)/(AA227),0)</f>
        <v>0.04</v>
      </c>
    </row>
    <row r="233" spans="1:27" ht="18">
      <c r="A233" s="8"/>
      <c r="B233" s="17">
        <v>1</v>
      </c>
      <c r="C233" s="9">
        <v>1</v>
      </c>
      <c r="D233" s="17"/>
      <c r="E233" s="9"/>
      <c r="F233" s="17"/>
      <c r="G233" s="9"/>
      <c r="H233" s="17"/>
      <c r="I233" s="9"/>
      <c r="J233" s="17"/>
      <c r="K233" s="9"/>
      <c r="L233" s="17"/>
      <c r="M233" s="9"/>
      <c r="N233" s="17"/>
      <c r="O233" s="9"/>
      <c r="P233" s="17"/>
      <c r="Q233" s="9"/>
      <c r="R233" s="17"/>
      <c r="S233" s="9"/>
      <c r="T233" s="17"/>
      <c r="U233" s="9"/>
      <c r="V233" s="17"/>
      <c r="W233" s="9"/>
      <c r="X233" s="17"/>
      <c r="Y233" s="9"/>
      <c r="Z233" s="18">
        <f t="shared" si="35"/>
        <v>1</v>
      </c>
      <c r="AA233" s="10">
        <f>IF((B233+D233+F233+H233+J233+L233+N233+P233+R233+T233+V233+X233)&gt;0,(C233+E233+G233+I233+K233+M233+O233+Q233+S233+U233+W233+Y233)/(AA227),0)</f>
        <v>0.04</v>
      </c>
    </row>
    <row r="234" spans="1:27" ht="18">
      <c r="A234" s="8"/>
      <c r="B234" s="17">
        <v>1</v>
      </c>
      <c r="C234" s="9">
        <v>1</v>
      </c>
      <c r="D234" s="17"/>
      <c r="E234" s="9"/>
      <c r="F234" s="17"/>
      <c r="G234" s="9"/>
      <c r="H234" s="17"/>
      <c r="I234" s="9"/>
      <c r="J234" s="17"/>
      <c r="K234" s="9"/>
      <c r="L234" s="17"/>
      <c r="M234" s="9"/>
      <c r="N234" s="17"/>
      <c r="O234" s="9"/>
      <c r="P234" s="17"/>
      <c r="Q234" s="9"/>
      <c r="R234" s="17"/>
      <c r="S234" s="9"/>
      <c r="T234" s="17"/>
      <c r="U234" s="9"/>
      <c r="V234" s="17"/>
      <c r="W234" s="9"/>
      <c r="X234" s="17"/>
      <c r="Y234" s="9"/>
      <c r="Z234" s="18">
        <f t="shared" si="35"/>
        <v>1</v>
      </c>
      <c r="AA234" s="10">
        <f>IF((B234+D234+F234+H234+J234+L234+N234+P234+R234+T234+V234+X234)&gt;0,(C234+E234+G234+I234+K234+M234+O234+Q234+S234+U234+W234+Y234)/(AA227),0)</f>
        <v>0.04</v>
      </c>
    </row>
    <row r="235" spans="1:27" ht="18">
      <c r="A235" s="8"/>
      <c r="B235" s="17">
        <v>1</v>
      </c>
      <c r="C235" s="9">
        <v>1</v>
      </c>
      <c r="D235" s="17"/>
      <c r="E235" s="9"/>
      <c r="F235" s="17"/>
      <c r="G235" s="9"/>
      <c r="H235" s="17"/>
      <c r="I235" s="9"/>
      <c r="J235" s="17"/>
      <c r="K235" s="9"/>
      <c r="L235" s="17"/>
      <c r="M235" s="9"/>
      <c r="N235" s="17"/>
      <c r="O235" s="9"/>
      <c r="P235" s="17"/>
      <c r="Q235" s="9"/>
      <c r="R235" s="17"/>
      <c r="S235" s="9"/>
      <c r="T235" s="17"/>
      <c r="U235" s="9"/>
      <c r="V235" s="17"/>
      <c r="W235" s="9"/>
      <c r="X235" s="17"/>
      <c r="Y235" s="9"/>
      <c r="Z235" s="18">
        <f t="shared" si="35"/>
        <v>1</v>
      </c>
      <c r="AA235" s="10">
        <f>IF((B235+D235+F235+H235+J235+L235+N235+P235+R235+T235+V235+X235)&gt;0,(C235+E235+G235+I235+K235+M235+O235+Q235+S235+U235+W235+Y235)/(AA227),0)</f>
        <v>0.04</v>
      </c>
    </row>
    <row r="236" spans="1:27" ht="18">
      <c r="A236" s="8"/>
      <c r="B236" s="17">
        <v>1</v>
      </c>
      <c r="C236" s="9">
        <v>1</v>
      </c>
      <c r="D236" s="17"/>
      <c r="E236" s="9"/>
      <c r="F236" s="17"/>
      <c r="G236" s="9"/>
      <c r="H236" s="17"/>
      <c r="I236" s="9"/>
      <c r="J236" s="17"/>
      <c r="K236" s="9"/>
      <c r="L236" s="17"/>
      <c r="M236" s="9"/>
      <c r="N236" s="17"/>
      <c r="O236" s="9"/>
      <c r="P236" s="17"/>
      <c r="Q236" s="9"/>
      <c r="R236" s="17"/>
      <c r="S236" s="9"/>
      <c r="T236" s="17"/>
      <c r="U236" s="9"/>
      <c r="V236" s="17"/>
      <c r="W236" s="9"/>
      <c r="X236" s="17"/>
      <c r="Y236" s="9"/>
      <c r="Z236" s="18">
        <f t="shared" si="35"/>
        <v>1</v>
      </c>
      <c r="AA236" s="10">
        <f>IF((B236+D236+F236+H236+J236+L236+N236+P236+R236+T236+V236+X236)&gt;0,(C236+E236+G236+I236+K236+M236+O236+Q236+S236+U236+W236+Y236)/(AA227),0)</f>
        <v>0.04</v>
      </c>
    </row>
    <row r="237" spans="1:27" ht="18.75" thickBot="1">
      <c r="A237" s="19"/>
      <c r="B237" s="20">
        <v>1</v>
      </c>
      <c r="C237" s="21">
        <v>1</v>
      </c>
      <c r="D237" s="20"/>
      <c r="E237" s="21"/>
      <c r="F237" s="20"/>
      <c r="G237" s="21"/>
      <c r="H237" s="20"/>
      <c r="I237" s="21"/>
      <c r="J237" s="20"/>
      <c r="K237" s="21"/>
      <c r="L237" s="20"/>
      <c r="M237" s="21"/>
      <c r="N237" s="20"/>
      <c r="O237" s="21"/>
      <c r="P237" s="20"/>
      <c r="Q237" s="21"/>
      <c r="R237" s="20"/>
      <c r="S237" s="21"/>
      <c r="T237" s="20"/>
      <c r="U237" s="21"/>
      <c r="V237" s="20"/>
      <c r="W237" s="21"/>
      <c r="X237" s="20"/>
      <c r="Y237" s="21"/>
      <c r="Z237" s="22">
        <f t="shared" si="35"/>
        <v>1</v>
      </c>
      <c r="AA237" s="7">
        <f>IF((B237+D237+F237+H237+J237+L237+N237+P237+R237+T237+V237+X237)&gt;0,(C237+E237+G237+I237+K237+M237+O237+Q237+S237+U237+W237+Y237)/(AA227),0)</f>
        <v>0.04</v>
      </c>
    </row>
    <row r="238" ht="19.5" thickBot="1" thickTop="1"/>
    <row r="239" spans="1:27" ht="18.75" thickTop="1">
      <c r="A239" s="23">
        <v>19</v>
      </c>
      <c r="B239" s="13" t="s">
        <v>2</v>
      </c>
      <c r="C239" s="13"/>
      <c r="D239" s="13" t="s">
        <v>3</v>
      </c>
      <c r="E239" s="13"/>
      <c r="F239" s="13" t="s">
        <v>4</v>
      </c>
      <c r="G239" s="13"/>
      <c r="H239" s="13" t="s">
        <v>5</v>
      </c>
      <c r="I239" s="13"/>
      <c r="J239" s="13" t="s">
        <v>6</v>
      </c>
      <c r="K239" s="13"/>
      <c r="L239" s="13" t="s">
        <v>7</v>
      </c>
      <c r="M239" s="13"/>
      <c r="N239" s="13" t="s">
        <v>8</v>
      </c>
      <c r="O239" s="13"/>
      <c r="P239" s="13" t="s">
        <v>9</v>
      </c>
      <c r="Q239" s="13"/>
      <c r="R239" s="13" t="s">
        <v>10</v>
      </c>
      <c r="S239" s="13"/>
      <c r="T239" s="13" t="s">
        <v>11</v>
      </c>
      <c r="U239" s="13"/>
      <c r="V239" s="13" t="s">
        <v>12</v>
      </c>
      <c r="W239" s="13"/>
      <c r="X239" s="13" t="s">
        <v>13</v>
      </c>
      <c r="Y239" s="13"/>
      <c r="Z239" s="13" t="s">
        <v>29</v>
      </c>
      <c r="AA239" s="3" t="s">
        <v>14</v>
      </c>
    </row>
    <row r="240" spans="1:27" ht="18">
      <c r="A240" s="14" t="str">
        <f>HLOOKUP("z",A243:A250,(MATCH(MAX(AA243:AA250),AA243:AA250,0)),TRUE)</f>
        <v>SAM</v>
      </c>
      <c r="B240" s="24">
        <f>VLOOKUP(A240,A243:AA250,27,FALSE)</f>
        <v>0.7307692307692307</v>
      </c>
      <c r="C240" s="2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 t="s">
        <v>15</v>
      </c>
      <c r="AA240" s="6">
        <f>B242+D242+F242+H242+J242+L242+N242+P242+R242+T242+V242+X242</f>
        <v>26</v>
      </c>
    </row>
    <row r="241" spans="1:27" ht="18">
      <c r="A241" s="5"/>
      <c r="B241" s="2" t="s">
        <v>16</v>
      </c>
      <c r="C241" s="2" t="s">
        <v>17</v>
      </c>
      <c r="D241" s="2" t="s">
        <v>16</v>
      </c>
      <c r="E241" s="2" t="s">
        <v>17</v>
      </c>
      <c r="F241" s="2" t="s">
        <v>16</v>
      </c>
      <c r="G241" s="2" t="s">
        <v>17</v>
      </c>
      <c r="H241" s="2" t="s">
        <v>16</v>
      </c>
      <c r="I241" s="2" t="s">
        <v>17</v>
      </c>
      <c r="J241" s="2" t="s">
        <v>16</v>
      </c>
      <c r="K241" s="2" t="s">
        <v>17</v>
      </c>
      <c r="L241" s="2" t="s">
        <v>16</v>
      </c>
      <c r="M241" s="2" t="s">
        <v>17</v>
      </c>
      <c r="N241" s="2" t="s">
        <v>16</v>
      </c>
      <c r="O241" s="2" t="s">
        <v>17</v>
      </c>
      <c r="P241" s="2" t="s">
        <v>16</v>
      </c>
      <c r="Q241" s="2" t="s">
        <v>17</v>
      </c>
      <c r="R241" s="2" t="s">
        <v>16</v>
      </c>
      <c r="S241" s="2" t="s">
        <v>17</v>
      </c>
      <c r="T241" s="2" t="s">
        <v>16</v>
      </c>
      <c r="U241" s="2" t="s">
        <v>17</v>
      </c>
      <c r="V241" s="2" t="s">
        <v>16</v>
      </c>
      <c r="W241" s="2" t="s">
        <v>17</v>
      </c>
      <c r="X241" s="2" t="s">
        <v>16</v>
      </c>
      <c r="Y241" s="2" t="s">
        <v>17</v>
      </c>
      <c r="Z241" s="2" t="s">
        <v>18</v>
      </c>
      <c r="AA241" s="10">
        <f>IF((B242+D242+F242+H242+J242+L242+N242+P242+R242+T242+V242+X242)&gt;0,(C242+E242+G242+I242+K242+M242+O242+Q242+S242+U242+W242+Y242)/(B242+D242+F242+H242+J242+L242+N242+P242+R242+T242+V242+X242),0)</f>
        <v>1</v>
      </c>
    </row>
    <row r="242" spans="1:27" ht="18">
      <c r="A242" s="4" t="s">
        <v>19</v>
      </c>
      <c r="B242" s="2">
        <f aca="true" t="shared" si="36" ref="B242:Y242">SUM(B243:B250)</f>
        <v>26</v>
      </c>
      <c r="C242" s="2">
        <f t="shared" si="36"/>
        <v>26</v>
      </c>
      <c r="D242" s="2">
        <f t="shared" si="36"/>
        <v>0</v>
      </c>
      <c r="E242" s="2">
        <f t="shared" si="36"/>
        <v>0</v>
      </c>
      <c r="F242" s="2">
        <f t="shared" si="36"/>
        <v>0</v>
      </c>
      <c r="G242" s="2">
        <f t="shared" si="36"/>
        <v>0</v>
      </c>
      <c r="H242" s="2">
        <f t="shared" si="36"/>
        <v>0</v>
      </c>
      <c r="I242" s="2">
        <f t="shared" si="36"/>
        <v>0</v>
      </c>
      <c r="J242" s="2">
        <f t="shared" si="36"/>
        <v>0</v>
      </c>
      <c r="K242" s="2">
        <f t="shared" si="36"/>
        <v>0</v>
      </c>
      <c r="L242" s="2">
        <f t="shared" si="36"/>
        <v>0</v>
      </c>
      <c r="M242" s="2">
        <f t="shared" si="36"/>
        <v>0</v>
      </c>
      <c r="N242" s="2">
        <f t="shared" si="36"/>
        <v>0</v>
      </c>
      <c r="O242" s="2">
        <f t="shared" si="36"/>
        <v>0</v>
      </c>
      <c r="P242" s="2">
        <f t="shared" si="36"/>
        <v>0</v>
      </c>
      <c r="Q242" s="2">
        <f t="shared" si="36"/>
        <v>0</v>
      </c>
      <c r="R242" s="2">
        <f t="shared" si="36"/>
        <v>0</v>
      </c>
      <c r="S242" s="2">
        <f t="shared" si="36"/>
        <v>0</v>
      </c>
      <c r="T242" s="2">
        <f t="shared" si="36"/>
        <v>0</v>
      </c>
      <c r="U242" s="2">
        <f t="shared" si="36"/>
        <v>0</v>
      </c>
      <c r="V242" s="2">
        <f t="shared" si="36"/>
        <v>0</v>
      </c>
      <c r="W242" s="2">
        <f t="shared" si="36"/>
        <v>0</v>
      </c>
      <c r="X242" s="2">
        <f t="shared" si="36"/>
        <v>0</v>
      </c>
      <c r="Y242" s="2">
        <f t="shared" si="36"/>
        <v>0</v>
      </c>
      <c r="Z242" s="15" t="s">
        <v>20</v>
      </c>
      <c r="AA242" s="16">
        <f>(C242+E242+G242+I242+K242+M242+O242+Q242+S242+U242+W242+Y242)</f>
        <v>26</v>
      </c>
    </row>
    <row r="243" spans="1:27" ht="18">
      <c r="A243" s="8" t="s">
        <v>49</v>
      </c>
      <c r="B243" s="17">
        <v>19</v>
      </c>
      <c r="C243" s="9">
        <v>19</v>
      </c>
      <c r="D243" s="17"/>
      <c r="E243" s="9"/>
      <c r="F243" s="17"/>
      <c r="G243" s="9"/>
      <c r="H243" s="17"/>
      <c r="I243" s="9"/>
      <c r="J243" s="17"/>
      <c r="K243" s="9"/>
      <c r="L243" s="17"/>
      <c r="M243" s="9"/>
      <c r="N243" s="17"/>
      <c r="O243" s="9"/>
      <c r="P243" s="17"/>
      <c r="Q243" s="9"/>
      <c r="R243" s="17"/>
      <c r="S243" s="9"/>
      <c r="T243" s="17"/>
      <c r="U243" s="9"/>
      <c r="V243" s="17"/>
      <c r="W243" s="9"/>
      <c r="X243" s="17"/>
      <c r="Y243" s="9"/>
      <c r="Z243" s="18">
        <f>IF((B243+D243+F243+H243+J243+L243+N243+P243+R243+T243+V243+X243)&gt;0,(C243+E243+G243+I243+K243+M243+O243+Q243+S243+U243+W243+Y243)/(B243+D243+F243+H243+J243+L243+N243+P243+R243+T243+V243+X243),0)</f>
        <v>1</v>
      </c>
      <c r="AA243" s="10">
        <f>IF((B243+D243+F243+H243+J243+L243+N243+P243+R243+T243+V243+X243)&gt;0,(C243+E243+G243+I243+K243+M243+O243+Q243+S243+U243+W243+Y243)/(AA240),0)</f>
        <v>0.7307692307692307</v>
      </c>
    </row>
    <row r="244" spans="1:27" ht="18">
      <c r="A244" s="8"/>
      <c r="B244" s="17">
        <v>1</v>
      </c>
      <c r="C244" s="9">
        <v>1</v>
      </c>
      <c r="D244" s="17"/>
      <c r="E244" s="9"/>
      <c r="F244" s="17"/>
      <c r="G244" s="9"/>
      <c r="H244" s="17"/>
      <c r="I244" s="9"/>
      <c r="J244" s="17"/>
      <c r="K244" s="9"/>
      <c r="L244" s="17"/>
      <c r="M244" s="9"/>
      <c r="N244" s="17"/>
      <c r="O244" s="9"/>
      <c r="P244" s="17"/>
      <c r="Q244" s="9"/>
      <c r="R244" s="17"/>
      <c r="S244" s="9"/>
      <c r="T244" s="17"/>
      <c r="U244" s="9"/>
      <c r="V244" s="17"/>
      <c r="W244" s="9"/>
      <c r="X244" s="17"/>
      <c r="Y244" s="9"/>
      <c r="Z244" s="18">
        <f aca="true" t="shared" si="37" ref="Z244:Z250">IF((B244+D244+F244+H244+J244+L244+N244+P244+R244+T244+V244+X244)&gt;0,(C244+E244+G244+I244+K244+M244+O244+Q244+S244+U244+W244+Y244)/(B244+D244+F244+H244+J244+L244+N244+P244+R244+T244+V244+X244),0)</f>
        <v>1</v>
      </c>
      <c r="AA244" s="10">
        <f>IF((B244+D244+F244+H244+J244+L244+N244+P244+R244+T244+V244+X244)&gt;0,(C244+E244+G244+I244+K244+M244+O244+Q244+S244+U244+W244+Y244)/(AA240),0)</f>
        <v>0.038461538461538464</v>
      </c>
    </row>
    <row r="245" spans="1:27" ht="18">
      <c r="A245" s="8"/>
      <c r="B245" s="17">
        <v>1</v>
      </c>
      <c r="C245" s="9">
        <v>1</v>
      </c>
      <c r="D245" s="17"/>
      <c r="E245" s="9"/>
      <c r="F245" s="17"/>
      <c r="G245" s="9"/>
      <c r="H245" s="17"/>
      <c r="I245" s="9"/>
      <c r="J245" s="17"/>
      <c r="K245" s="9"/>
      <c r="L245" s="17"/>
      <c r="M245" s="9"/>
      <c r="N245" s="17"/>
      <c r="O245" s="9"/>
      <c r="P245" s="17"/>
      <c r="Q245" s="9"/>
      <c r="R245" s="17"/>
      <c r="S245" s="9"/>
      <c r="T245" s="17"/>
      <c r="U245" s="9"/>
      <c r="V245" s="17"/>
      <c r="W245" s="9"/>
      <c r="X245" s="17"/>
      <c r="Y245" s="9"/>
      <c r="Z245" s="18">
        <f t="shared" si="37"/>
        <v>1</v>
      </c>
      <c r="AA245" s="10">
        <f>IF((B245+D245+F245+H245+J245+L245+N245+P245+R245+T245+V245+X245)&gt;0,(C245+E245+G245+I245+K245+M245+O245+Q245+S245+U245+W245+Y245)/(AA240),0)</f>
        <v>0.038461538461538464</v>
      </c>
    </row>
    <row r="246" spans="1:27" ht="18">
      <c r="A246" s="8"/>
      <c r="B246" s="17">
        <v>1</v>
      </c>
      <c r="C246" s="9">
        <v>1</v>
      </c>
      <c r="D246" s="17"/>
      <c r="E246" s="9"/>
      <c r="F246" s="17"/>
      <c r="G246" s="9"/>
      <c r="H246" s="17"/>
      <c r="I246" s="9"/>
      <c r="J246" s="17"/>
      <c r="K246" s="9"/>
      <c r="L246" s="17"/>
      <c r="M246" s="9"/>
      <c r="N246" s="17"/>
      <c r="O246" s="9"/>
      <c r="P246" s="17"/>
      <c r="Q246" s="9"/>
      <c r="R246" s="17"/>
      <c r="S246" s="9"/>
      <c r="T246" s="17"/>
      <c r="U246" s="9"/>
      <c r="V246" s="17"/>
      <c r="W246" s="9"/>
      <c r="X246" s="17"/>
      <c r="Y246" s="9"/>
      <c r="Z246" s="18">
        <f t="shared" si="37"/>
        <v>1</v>
      </c>
      <c r="AA246" s="10">
        <f>IF((B246+D246+F246+H246+J246+L246+N246+P246+R246+T246+V246+X246)&gt;0,(C246+E246+G246+I246+K246+M246+O246+Q246+S246+U246+W246+Y246)/(AA240),0)</f>
        <v>0.038461538461538464</v>
      </c>
    </row>
    <row r="247" spans="1:27" ht="18">
      <c r="A247" s="8"/>
      <c r="B247" s="17">
        <v>1</v>
      </c>
      <c r="C247" s="9">
        <v>1</v>
      </c>
      <c r="D247" s="17"/>
      <c r="E247" s="9"/>
      <c r="F247" s="17"/>
      <c r="G247" s="9"/>
      <c r="H247" s="17"/>
      <c r="I247" s="9"/>
      <c r="J247" s="17"/>
      <c r="K247" s="9"/>
      <c r="L247" s="17"/>
      <c r="M247" s="9"/>
      <c r="N247" s="17"/>
      <c r="O247" s="9"/>
      <c r="P247" s="17"/>
      <c r="Q247" s="9"/>
      <c r="R247" s="17"/>
      <c r="S247" s="9"/>
      <c r="T247" s="17"/>
      <c r="U247" s="9"/>
      <c r="V247" s="17"/>
      <c r="W247" s="9"/>
      <c r="X247" s="17"/>
      <c r="Y247" s="9"/>
      <c r="Z247" s="18">
        <f t="shared" si="37"/>
        <v>1</v>
      </c>
      <c r="AA247" s="10">
        <f>IF((B247+D247+F247+H247+J247+L247+N247+P247+R247+T247+V247+X247)&gt;0,(C247+E247+G247+I247+K247+M247+O247+Q247+S247+U247+W247+Y247)/(AA240),0)</f>
        <v>0.038461538461538464</v>
      </c>
    </row>
    <row r="248" spans="1:27" ht="18">
      <c r="A248" s="8"/>
      <c r="B248" s="17">
        <v>1</v>
      </c>
      <c r="C248" s="9">
        <v>1</v>
      </c>
      <c r="D248" s="17"/>
      <c r="E248" s="9"/>
      <c r="F248" s="17"/>
      <c r="G248" s="9"/>
      <c r="H248" s="17"/>
      <c r="I248" s="9"/>
      <c r="J248" s="17"/>
      <c r="K248" s="9"/>
      <c r="L248" s="17"/>
      <c r="M248" s="9"/>
      <c r="N248" s="17"/>
      <c r="O248" s="9"/>
      <c r="P248" s="17"/>
      <c r="Q248" s="9"/>
      <c r="R248" s="17"/>
      <c r="S248" s="9"/>
      <c r="T248" s="17"/>
      <c r="U248" s="9"/>
      <c r="V248" s="17"/>
      <c r="W248" s="9"/>
      <c r="X248" s="17"/>
      <c r="Y248" s="9"/>
      <c r="Z248" s="18">
        <f t="shared" si="37"/>
        <v>1</v>
      </c>
      <c r="AA248" s="10">
        <f>IF((B248+D248+F248+H248+J248+L248+N248+P248+R248+T248+V248+X248)&gt;0,(C248+E248+G248+I248+K248+M248+O248+Q248+S248+U248+W248+Y248)/(AA240),0)</f>
        <v>0.038461538461538464</v>
      </c>
    </row>
    <row r="249" spans="1:27" ht="18">
      <c r="A249" s="8"/>
      <c r="B249" s="17">
        <v>1</v>
      </c>
      <c r="C249" s="9">
        <v>1</v>
      </c>
      <c r="D249" s="17"/>
      <c r="E249" s="9"/>
      <c r="F249" s="17"/>
      <c r="G249" s="9"/>
      <c r="H249" s="17"/>
      <c r="I249" s="9"/>
      <c r="J249" s="17"/>
      <c r="K249" s="9"/>
      <c r="L249" s="17"/>
      <c r="M249" s="9"/>
      <c r="N249" s="17"/>
      <c r="O249" s="9"/>
      <c r="P249" s="17"/>
      <c r="Q249" s="9"/>
      <c r="R249" s="17"/>
      <c r="S249" s="9"/>
      <c r="T249" s="17"/>
      <c r="U249" s="9"/>
      <c r="V249" s="17"/>
      <c r="W249" s="9"/>
      <c r="X249" s="17"/>
      <c r="Y249" s="9"/>
      <c r="Z249" s="18">
        <f t="shared" si="37"/>
        <v>1</v>
      </c>
      <c r="AA249" s="10">
        <f>IF((B249+D249+F249+H249+J249+L249+N249+P249+R249+T249+V249+X249)&gt;0,(C249+E249+G249+I249+K249+M249+O249+Q249+S249+U249+W249+Y249)/(AA240),0)</f>
        <v>0.038461538461538464</v>
      </c>
    </row>
    <row r="250" spans="1:27" ht="18.75" thickBot="1">
      <c r="A250" s="19"/>
      <c r="B250" s="20">
        <v>1</v>
      </c>
      <c r="C250" s="21">
        <v>1</v>
      </c>
      <c r="D250" s="20"/>
      <c r="E250" s="21"/>
      <c r="F250" s="20"/>
      <c r="G250" s="21"/>
      <c r="H250" s="20"/>
      <c r="I250" s="21"/>
      <c r="J250" s="20"/>
      <c r="K250" s="21"/>
      <c r="L250" s="20"/>
      <c r="M250" s="21"/>
      <c r="N250" s="20"/>
      <c r="O250" s="21"/>
      <c r="P250" s="20"/>
      <c r="Q250" s="21"/>
      <c r="R250" s="20"/>
      <c r="S250" s="21"/>
      <c r="T250" s="20"/>
      <c r="U250" s="21"/>
      <c r="V250" s="20"/>
      <c r="W250" s="21"/>
      <c r="X250" s="20"/>
      <c r="Y250" s="21"/>
      <c r="Z250" s="22">
        <f t="shared" si="37"/>
        <v>1</v>
      </c>
      <c r="AA250" s="7">
        <f>IF((B250+D250+F250+H250+J250+L250+N250+P250+R250+T250+V250+X250)&gt;0,(C250+E250+G250+I250+K250+M250+O250+Q250+S250+U250+W250+Y250)/(AA240),0)</f>
        <v>0.038461538461538464</v>
      </c>
    </row>
    <row r="251" ht="19.5" thickBot="1" thickTop="1"/>
    <row r="252" spans="1:27" ht="18.75" thickTop="1">
      <c r="A252" s="23">
        <v>20</v>
      </c>
      <c r="B252" s="13" t="s">
        <v>2</v>
      </c>
      <c r="C252" s="13"/>
      <c r="D252" s="13" t="s">
        <v>3</v>
      </c>
      <c r="E252" s="13"/>
      <c r="F252" s="13" t="s">
        <v>4</v>
      </c>
      <c r="G252" s="13"/>
      <c r="H252" s="13" t="s">
        <v>5</v>
      </c>
      <c r="I252" s="13"/>
      <c r="J252" s="13" t="s">
        <v>6</v>
      </c>
      <c r="K252" s="13"/>
      <c r="L252" s="13" t="s">
        <v>7</v>
      </c>
      <c r="M252" s="13"/>
      <c r="N252" s="13" t="s">
        <v>8</v>
      </c>
      <c r="O252" s="13"/>
      <c r="P252" s="13" t="s">
        <v>9</v>
      </c>
      <c r="Q252" s="13"/>
      <c r="R252" s="13" t="s">
        <v>10</v>
      </c>
      <c r="S252" s="13"/>
      <c r="T252" s="13" t="s">
        <v>11</v>
      </c>
      <c r="U252" s="13"/>
      <c r="V252" s="13" t="s">
        <v>12</v>
      </c>
      <c r="W252" s="13"/>
      <c r="X252" s="13" t="s">
        <v>13</v>
      </c>
      <c r="Y252" s="13"/>
      <c r="Z252" s="13" t="s">
        <v>29</v>
      </c>
      <c r="AA252" s="3" t="s">
        <v>14</v>
      </c>
    </row>
    <row r="253" spans="1:27" ht="18">
      <c r="A253" s="14" t="str">
        <f>HLOOKUP("z",A256:A263,(MATCH(MAX(AA256:AA263),AA256:AA263,0)),TRUE)</f>
        <v>TOM</v>
      </c>
      <c r="B253" s="24">
        <f>VLOOKUP(A253,A256:AA263,27,FALSE)</f>
        <v>0.7407407407407407</v>
      </c>
      <c r="C253" s="2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 t="s">
        <v>15</v>
      </c>
      <c r="AA253" s="6">
        <f>B255+D255+F255+H255+J255+L255+N255+P255+R255+T255+V255+X255</f>
        <v>27</v>
      </c>
    </row>
    <row r="254" spans="1:27" ht="18">
      <c r="A254" s="5"/>
      <c r="B254" s="2" t="s">
        <v>16</v>
      </c>
      <c r="C254" s="2" t="s">
        <v>17</v>
      </c>
      <c r="D254" s="2" t="s">
        <v>16</v>
      </c>
      <c r="E254" s="2" t="s">
        <v>17</v>
      </c>
      <c r="F254" s="2" t="s">
        <v>16</v>
      </c>
      <c r="G254" s="2" t="s">
        <v>17</v>
      </c>
      <c r="H254" s="2" t="s">
        <v>16</v>
      </c>
      <c r="I254" s="2" t="s">
        <v>17</v>
      </c>
      <c r="J254" s="2" t="s">
        <v>16</v>
      </c>
      <c r="K254" s="2" t="s">
        <v>17</v>
      </c>
      <c r="L254" s="2" t="s">
        <v>16</v>
      </c>
      <c r="M254" s="2" t="s">
        <v>17</v>
      </c>
      <c r="N254" s="2" t="s">
        <v>16</v>
      </c>
      <c r="O254" s="2" t="s">
        <v>17</v>
      </c>
      <c r="P254" s="2" t="s">
        <v>16</v>
      </c>
      <c r="Q254" s="2" t="s">
        <v>17</v>
      </c>
      <c r="R254" s="2" t="s">
        <v>16</v>
      </c>
      <c r="S254" s="2" t="s">
        <v>17</v>
      </c>
      <c r="T254" s="2" t="s">
        <v>16</v>
      </c>
      <c r="U254" s="2" t="s">
        <v>17</v>
      </c>
      <c r="V254" s="2" t="s">
        <v>16</v>
      </c>
      <c r="W254" s="2" t="s">
        <v>17</v>
      </c>
      <c r="X254" s="2" t="s">
        <v>16</v>
      </c>
      <c r="Y254" s="2" t="s">
        <v>17</v>
      </c>
      <c r="Z254" s="2" t="s">
        <v>18</v>
      </c>
      <c r="AA254" s="10">
        <f>IF((B255+D255+F255+H255+J255+L255+N255+P255+R255+T255+V255+X255)&gt;0,(C255+E255+G255+I255+K255+M255+O255+Q255+S255+U255+W255+Y255)/(B255+D255+F255+H255+J255+L255+N255+P255+R255+T255+V255+X255),0)</f>
        <v>1</v>
      </c>
    </row>
    <row r="255" spans="1:27" ht="18">
      <c r="A255" s="4" t="s">
        <v>19</v>
      </c>
      <c r="B255" s="2">
        <f aca="true" t="shared" si="38" ref="B255:Y255">SUM(B256:B263)</f>
        <v>27</v>
      </c>
      <c r="C255" s="2">
        <f t="shared" si="38"/>
        <v>27</v>
      </c>
      <c r="D255" s="2">
        <f t="shared" si="38"/>
        <v>0</v>
      </c>
      <c r="E255" s="2">
        <f t="shared" si="38"/>
        <v>0</v>
      </c>
      <c r="F255" s="2">
        <f t="shared" si="38"/>
        <v>0</v>
      </c>
      <c r="G255" s="2">
        <f t="shared" si="38"/>
        <v>0</v>
      </c>
      <c r="H255" s="2">
        <f t="shared" si="38"/>
        <v>0</v>
      </c>
      <c r="I255" s="2">
        <f t="shared" si="38"/>
        <v>0</v>
      </c>
      <c r="J255" s="2">
        <f t="shared" si="38"/>
        <v>0</v>
      </c>
      <c r="K255" s="2">
        <f t="shared" si="38"/>
        <v>0</v>
      </c>
      <c r="L255" s="2">
        <f t="shared" si="38"/>
        <v>0</v>
      </c>
      <c r="M255" s="2">
        <f t="shared" si="38"/>
        <v>0</v>
      </c>
      <c r="N255" s="2">
        <f t="shared" si="38"/>
        <v>0</v>
      </c>
      <c r="O255" s="2">
        <f t="shared" si="38"/>
        <v>0</v>
      </c>
      <c r="P255" s="2">
        <f t="shared" si="38"/>
        <v>0</v>
      </c>
      <c r="Q255" s="2">
        <f t="shared" si="38"/>
        <v>0</v>
      </c>
      <c r="R255" s="2">
        <f t="shared" si="38"/>
        <v>0</v>
      </c>
      <c r="S255" s="2">
        <f t="shared" si="38"/>
        <v>0</v>
      </c>
      <c r="T255" s="2">
        <f t="shared" si="38"/>
        <v>0</v>
      </c>
      <c r="U255" s="2">
        <f t="shared" si="38"/>
        <v>0</v>
      </c>
      <c r="V255" s="2">
        <f t="shared" si="38"/>
        <v>0</v>
      </c>
      <c r="W255" s="2">
        <f t="shared" si="38"/>
        <v>0</v>
      </c>
      <c r="X255" s="2">
        <f t="shared" si="38"/>
        <v>0</v>
      </c>
      <c r="Y255" s="2">
        <f t="shared" si="38"/>
        <v>0</v>
      </c>
      <c r="Z255" s="15" t="s">
        <v>20</v>
      </c>
      <c r="AA255" s="16">
        <f>(C255+E255+G255+I255+K255+M255+O255+Q255+S255+U255+W255+Y255)</f>
        <v>27</v>
      </c>
    </row>
    <row r="256" spans="1:27" ht="18">
      <c r="A256" s="8" t="s">
        <v>50</v>
      </c>
      <c r="B256" s="17">
        <v>20</v>
      </c>
      <c r="C256" s="9">
        <v>20</v>
      </c>
      <c r="D256" s="17"/>
      <c r="E256" s="9"/>
      <c r="F256" s="17"/>
      <c r="G256" s="9"/>
      <c r="H256" s="17"/>
      <c r="I256" s="9"/>
      <c r="J256" s="17"/>
      <c r="K256" s="9"/>
      <c r="L256" s="17"/>
      <c r="M256" s="9"/>
      <c r="N256" s="17"/>
      <c r="O256" s="9"/>
      <c r="P256" s="17"/>
      <c r="Q256" s="9"/>
      <c r="R256" s="17"/>
      <c r="S256" s="9"/>
      <c r="T256" s="17"/>
      <c r="U256" s="9"/>
      <c r="V256" s="17"/>
      <c r="W256" s="9"/>
      <c r="X256" s="17"/>
      <c r="Y256" s="9"/>
      <c r="Z256" s="18">
        <f>IF((B256+D256+F256+H256+J256+L256+N256+P256+R256+T256+V256+X256)&gt;0,(C256+E256+G256+I256+K256+M256+O256+Q256+S256+U256+W256+Y256)/(B256+D256+F256+H256+J256+L256+N256+P256+R256+T256+V256+X256),0)</f>
        <v>1</v>
      </c>
      <c r="AA256" s="10">
        <f>IF((B256+D256+F256+H256+J256+L256+N256+P256+R256+T256+V256+X256)&gt;0,(C256+E256+G256+I256+K256+M256+O256+Q256+S256+U256+W256+Y256)/(AA253),0)</f>
        <v>0.7407407407407407</v>
      </c>
    </row>
    <row r="257" spans="1:27" ht="18">
      <c r="A257" s="8"/>
      <c r="B257" s="17">
        <v>1</v>
      </c>
      <c r="C257" s="9">
        <v>1</v>
      </c>
      <c r="D257" s="17"/>
      <c r="E257" s="9"/>
      <c r="F257" s="17"/>
      <c r="G257" s="9"/>
      <c r="H257" s="17"/>
      <c r="I257" s="9"/>
      <c r="J257" s="17"/>
      <c r="K257" s="9"/>
      <c r="L257" s="17"/>
      <c r="M257" s="9"/>
      <c r="N257" s="17"/>
      <c r="O257" s="9"/>
      <c r="P257" s="17"/>
      <c r="Q257" s="9"/>
      <c r="R257" s="17"/>
      <c r="S257" s="9"/>
      <c r="T257" s="17"/>
      <c r="U257" s="9"/>
      <c r="V257" s="17"/>
      <c r="W257" s="9"/>
      <c r="X257" s="17"/>
      <c r="Y257" s="9"/>
      <c r="Z257" s="18">
        <f aca="true" t="shared" si="39" ref="Z257:Z263">IF((B257+D257+F257+H257+J257+L257+N257+P257+R257+T257+V257+X257)&gt;0,(C257+E257+G257+I257+K257+M257+O257+Q257+S257+U257+W257+Y257)/(B257+D257+F257+H257+J257+L257+N257+P257+R257+T257+V257+X257),0)</f>
        <v>1</v>
      </c>
      <c r="AA257" s="10">
        <f>IF((B257+D257+F257+H257+J257+L257+N257+P257+R257+T257+V257+X257)&gt;0,(C257+E257+G257+I257+K257+M257+O257+Q257+S257+U257+W257+Y257)/(AA253),0)</f>
        <v>0.037037037037037035</v>
      </c>
    </row>
    <row r="258" spans="1:27" ht="18">
      <c r="A258" s="8"/>
      <c r="B258" s="17">
        <v>1</v>
      </c>
      <c r="C258" s="9">
        <v>1</v>
      </c>
      <c r="D258" s="17"/>
      <c r="E258" s="9"/>
      <c r="F258" s="17"/>
      <c r="G258" s="9"/>
      <c r="H258" s="17"/>
      <c r="I258" s="9"/>
      <c r="J258" s="17"/>
      <c r="K258" s="9"/>
      <c r="L258" s="17"/>
      <c r="M258" s="9"/>
      <c r="N258" s="17"/>
      <c r="O258" s="9"/>
      <c r="P258" s="17"/>
      <c r="Q258" s="9"/>
      <c r="R258" s="17"/>
      <c r="S258" s="9"/>
      <c r="T258" s="17"/>
      <c r="U258" s="9"/>
      <c r="V258" s="17"/>
      <c r="W258" s="9"/>
      <c r="X258" s="17"/>
      <c r="Y258" s="9"/>
      <c r="Z258" s="18">
        <f t="shared" si="39"/>
        <v>1</v>
      </c>
      <c r="AA258" s="10">
        <f>IF((B258+D258+F258+H258+J258+L258+N258+P258+R258+T258+V258+X258)&gt;0,(C258+E258+G258+I258+K258+M258+O258+Q258+S258+U258+W258+Y258)/(AA253),0)</f>
        <v>0.037037037037037035</v>
      </c>
    </row>
    <row r="259" spans="1:27" ht="18">
      <c r="A259" s="8"/>
      <c r="B259" s="17">
        <v>1</v>
      </c>
      <c r="C259" s="9">
        <v>1</v>
      </c>
      <c r="D259" s="17"/>
      <c r="E259" s="9"/>
      <c r="F259" s="17"/>
      <c r="G259" s="9"/>
      <c r="H259" s="17"/>
      <c r="I259" s="9"/>
      <c r="J259" s="17"/>
      <c r="K259" s="9"/>
      <c r="L259" s="17"/>
      <c r="M259" s="9"/>
      <c r="N259" s="17"/>
      <c r="O259" s="9"/>
      <c r="P259" s="17"/>
      <c r="Q259" s="9"/>
      <c r="R259" s="17"/>
      <c r="S259" s="9"/>
      <c r="T259" s="17"/>
      <c r="U259" s="9"/>
      <c r="V259" s="17"/>
      <c r="W259" s="9"/>
      <c r="X259" s="17"/>
      <c r="Y259" s="9"/>
      <c r="Z259" s="18">
        <f t="shared" si="39"/>
        <v>1</v>
      </c>
      <c r="AA259" s="10">
        <f>IF((B259+D259+F259+H259+J259+L259+N259+P259+R259+T259+V259+X259)&gt;0,(C259+E259+G259+I259+K259+M259+O259+Q259+S259+U259+W259+Y259)/(AA253),0)</f>
        <v>0.037037037037037035</v>
      </c>
    </row>
    <row r="260" spans="1:27" ht="18">
      <c r="A260" s="8"/>
      <c r="B260" s="17">
        <v>1</v>
      </c>
      <c r="C260" s="9">
        <v>1</v>
      </c>
      <c r="D260" s="17"/>
      <c r="E260" s="9"/>
      <c r="F260" s="17"/>
      <c r="G260" s="9"/>
      <c r="H260" s="17"/>
      <c r="I260" s="9"/>
      <c r="J260" s="17"/>
      <c r="K260" s="9"/>
      <c r="L260" s="17"/>
      <c r="M260" s="9"/>
      <c r="N260" s="17"/>
      <c r="O260" s="9"/>
      <c r="P260" s="17"/>
      <c r="Q260" s="9"/>
      <c r="R260" s="17"/>
      <c r="S260" s="9"/>
      <c r="T260" s="17"/>
      <c r="U260" s="9"/>
      <c r="V260" s="17"/>
      <c r="W260" s="9"/>
      <c r="X260" s="17"/>
      <c r="Y260" s="9"/>
      <c r="Z260" s="18">
        <f t="shared" si="39"/>
        <v>1</v>
      </c>
      <c r="AA260" s="10">
        <f>IF((B260+D260+F260+H260+J260+L260+N260+P260+R260+T260+V260+X260)&gt;0,(C260+E260+G260+I260+K260+M260+O260+Q260+S260+U260+W260+Y260)/(AA253),0)</f>
        <v>0.037037037037037035</v>
      </c>
    </row>
    <row r="261" spans="1:27" ht="18">
      <c r="A261" s="8"/>
      <c r="B261" s="17">
        <v>1</v>
      </c>
      <c r="C261" s="9">
        <v>1</v>
      </c>
      <c r="D261" s="17"/>
      <c r="E261" s="9"/>
      <c r="F261" s="17"/>
      <c r="G261" s="9"/>
      <c r="H261" s="17"/>
      <c r="I261" s="9"/>
      <c r="J261" s="17"/>
      <c r="K261" s="9"/>
      <c r="L261" s="17"/>
      <c r="M261" s="9"/>
      <c r="N261" s="17"/>
      <c r="O261" s="9"/>
      <c r="P261" s="17"/>
      <c r="Q261" s="9"/>
      <c r="R261" s="17"/>
      <c r="S261" s="9"/>
      <c r="T261" s="17"/>
      <c r="U261" s="9"/>
      <c r="V261" s="17"/>
      <c r="W261" s="9"/>
      <c r="X261" s="17"/>
      <c r="Y261" s="9"/>
      <c r="Z261" s="18">
        <f t="shared" si="39"/>
        <v>1</v>
      </c>
      <c r="AA261" s="10">
        <f>IF((B261+D261+F261+H261+J261+L261+N261+P261+R261+T261+V261+X261)&gt;0,(C261+E261+G261+I261+K261+M261+O261+Q261+S261+U261+W261+Y261)/(AA253),0)</f>
        <v>0.037037037037037035</v>
      </c>
    </row>
    <row r="262" spans="1:27" ht="18">
      <c r="A262" s="8"/>
      <c r="B262" s="17">
        <v>1</v>
      </c>
      <c r="C262" s="9">
        <v>1</v>
      </c>
      <c r="D262" s="17"/>
      <c r="E262" s="9"/>
      <c r="F262" s="17"/>
      <c r="G262" s="9"/>
      <c r="H262" s="17"/>
      <c r="I262" s="9"/>
      <c r="J262" s="17"/>
      <c r="K262" s="9"/>
      <c r="L262" s="17"/>
      <c r="M262" s="9"/>
      <c r="N262" s="17"/>
      <c r="O262" s="9"/>
      <c r="P262" s="17"/>
      <c r="Q262" s="9"/>
      <c r="R262" s="17"/>
      <c r="S262" s="9"/>
      <c r="T262" s="17"/>
      <c r="U262" s="9"/>
      <c r="V262" s="17"/>
      <c r="W262" s="9"/>
      <c r="X262" s="17"/>
      <c r="Y262" s="9"/>
      <c r="Z262" s="18">
        <f t="shared" si="39"/>
        <v>1</v>
      </c>
      <c r="AA262" s="10">
        <f>IF((B262+D262+F262+H262+J262+L262+N262+P262+R262+T262+V262+X262)&gt;0,(C262+E262+G262+I262+K262+M262+O262+Q262+S262+U262+W262+Y262)/(AA253),0)</f>
        <v>0.037037037037037035</v>
      </c>
    </row>
    <row r="263" spans="1:27" ht="18.75" thickBot="1">
      <c r="A263" s="19"/>
      <c r="B263" s="20">
        <v>1</v>
      </c>
      <c r="C263" s="21">
        <v>1</v>
      </c>
      <c r="D263" s="20"/>
      <c r="E263" s="21"/>
      <c r="F263" s="20"/>
      <c r="G263" s="21"/>
      <c r="H263" s="20"/>
      <c r="I263" s="21"/>
      <c r="J263" s="20"/>
      <c r="K263" s="21"/>
      <c r="L263" s="20"/>
      <c r="M263" s="21"/>
      <c r="N263" s="20"/>
      <c r="O263" s="21"/>
      <c r="P263" s="20"/>
      <c r="Q263" s="21"/>
      <c r="R263" s="20"/>
      <c r="S263" s="21"/>
      <c r="T263" s="20"/>
      <c r="U263" s="21"/>
      <c r="V263" s="20"/>
      <c r="W263" s="21"/>
      <c r="X263" s="20"/>
      <c r="Y263" s="21"/>
      <c r="Z263" s="22">
        <f t="shared" si="39"/>
        <v>1</v>
      </c>
      <c r="AA263" s="7">
        <f>IF((B263+D263+F263+H263+J263+L263+N263+P263+R263+T263+V263+X263)&gt;0,(C263+E263+G263+I263+K263+M263+O263+Q263+S263+U263+W263+Y263)/(AA253),0)</f>
        <v>0.037037037037037035</v>
      </c>
    </row>
    <row r="264" ht="19.5" thickBot="1" thickTop="1"/>
    <row r="265" spans="1:27" ht="18.75" thickTop="1">
      <c r="A265" s="23">
        <v>21</v>
      </c>
      <c r="B265" s="13" t="s">
        <v>2</v>
      </c>
      <c r="C265" s="13"/>
      <c r="D265" s="13" t="s">
        <v>3</v>
      </c>
      <c r="E265" s="13"/>
      <c r="F265" s="13" t="s">
        <v>4</v>
      </c>
      <c r="G265" s="13"/>
      <c r="H265" s="13" t="s">
        <v>5</v>
      </c>
      <c r="I265" s="13"/>
      <c r="J265" s="13" t="s">
        <v>6</v>
      </c>
      <c r="K265" s="13"/>
      <c r="L265" s="13" t="s">
        <v>7</v>
      </c>
      <c r="M265" s="13"/>
      <c r="N265" s="13" t="s">
        <v>8</v>
      </c>
      <c r="O265" s="13"/>
      <c r="P265" s="13" t="s">
        <v>9</v>
      </c>
      <c r="Q265" s="13"/>
      <c r="R265" s="13" t="s">
        <v>10</v>
      </c>
      <c r="S265" s="13"/>
      <c r="T265" s="13" t="s">
        <v>11</v>
      </c>
      <c r="U265" s="13"/>
      <c r="V265" s="13" t="s">
        <v>12</v>
      </c>
      <c r="W265" s="13"/>
      <c r="X265" s="13" t="s">
        <v>13</v>
      </c>
      <c r="Y265" s="13"/>
      <c r="Z265" s="13" t="s">
        <v>29</v>
      </c>
      <c r="AA265" s="3" t="s">
        <v>14</v>
      </c>
    </row>
    <row r="266" spans="1:27" ht="18">
      <c r="A266" s="14" t="str">
        <f>HLOOKUP("z",A269:A276,(MATCH(MAX(AA269:AA276),AA269:AA276,0)),TRUE)</f>
        <v>URY</v>
      </c>
      <c r="B266" s="24">
        <f>VLOOKUP(A266,A269:AA276,27,FALSE)</f>
        <v>0.75</v>
      </c>
      <c r="C266" s="2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 t="s">
        <v>15</v>
      </c>
      <c r="AA266" s="6">
        <f>B268+D268+F268+H268+J268+L268+N268+P268+R268+T268+V268+X268</f>
        <v>28</v>
      </c>
    </row>
    <row r="267" spans="1:27" ht="18">
      <c r="A267" s="5"/>
      <c r="B267" s="2" t="s">
        <v>16</v>
      </c>
      <c r="C267" s="2" t="s">
        <v>17</v>
      </c>
      <c r="D267" s="2" t="s">
        <v>16</v>
      </c>
      <c r="E267" s="2" t="s">
        <v>17</v>
      </c>
      <c r="F267" s="2" t="s">
        <v>16</v>
      </c>
      <c r="G267" s="2" t="s">
        <v>17</v>
      </c>
      <c r="H267" s="2" t="s">
        <v>16</v>
      </c>
      <c r="I267" s="2" t="s">
        <v>17</v>
      </c>
      <c r="J267" s="2" t="s">
        <v>16</v>
      </c>
      <c r="K267" s="2" t="s">
        <v>17</v>
      </c>
      <c r="L267" s="2" t="s">
        <v>16</v>
      </c>
      <c r="M267" s="2" t="s">
        <v>17</v>
      </c>
      <c r="N267" s="2" t="s">
        <v>16</v>
      </c>
      <c r="O267" s="2" t="s">
        <v>17</v>
      </c>
      <c r="P267" s="2" t="s">
        <v>16</v>
      </c>
      <c r="Q267" s="2" t="s">
        <v>17</v>
      </c>
      <c r="R267" s="2" t="s">
        <v>16</v>
      </c>
      <c r="S267" s="2" t="s">
        <v>17</v>
      </c>
      <c r="T267" s="2" t="s">
        <v>16</v>
      </c>
      <c r="U267" s="2" t="s">
        <v>17</v>
      </c>
      <c r="V267" s="2" t="s">
        <v>16</v>
      </c>
      <c r="W267" s="2" t="s">
        <v>17</v>
      </c>
      <c r="X267" s="2" t="s">
        <v>16</v>
      </c>
      <c r="Y267" s="2" t="s">
        <v>17</v>
      </c>
      <c r="Z267" s="2" t="s">
        <v>18</v>
      </c>
      <c r="AA267" s="10">
        <f>IF((B268+D268+F268+H268+J268+L268+N268+P268+R268+T268+V268+X268)&gt;0,(C268+E268+G268+I268+K268+M268+O268+Q268+S268+U268+W268+Y268)/(B268+D268+F268+H268+J268+L268+N268+P268+R268+T268+V268+X268),0)</f>
        <v>1</v>
      </c>
    </row>
    <row r="268" spans="1:27" ht="18">
      <c r="A268" s="4" t="s">
        <v>19</v>
      </c>
      <c r="B268" s="2">
        <f aca="true" t="shared" si="40" ref="B268:Y268">SUM(B269:B276)</f>
        <v>28</v>
      </c>
      <c r="C268" s="2">
        <f t="shared" si="40"/>
        <v>28</v>
      </c>
      <c r="D268" s="2">
        <f t="shared" si="40"/>
        <v>0</v>
      </c>
      <c r="E268" s="2">
        <f t="shared" si="40"/>
        <v>0</v>
      </c>
      <c r="F268" s="2">
        <f t="shared" si="40"/>
        <v>0</v>
      </c>
      <c r="G268" s="2">
        <f t="shared" si="40"/>
        <v>0</v>
      </c>
      <c r="H268" s="2">
        <f t="shared" si="40"/>
        <v>0</v>
      </c>
      <c r="I268" s="2">
        <f t="shared" si="40"/>
        <v>0</v>
      </c>
      <c r="J268" s="2">
        <f t="shared" si="40"/>
        <v>0</v>
      </c>
      <c r="K268" s="2">
        <f t="shared" si="40"/>
        <v>0</v>
      </c>
      <c r="L268" s="2">
        <f t="shared" si="40"/>
        <v>0</v>
      </c>
      <c r="M268" s="2">
        <f t="shared" si="40"/>
        <v>0</v>
      </c>
      <c r="N268" s="2">
        <f t="shared" si="40"/>
        <v>0</v>
      </c>
      <c r="O268" s="2">
        <f t="shared" si="40"/>
        <v>0</v>
      </c>
      <c r="P268" s="2">
        <f t="shared" si="40"/>
        <v>0</v>
      </c>
      <c r="Q268" s="2">
        <f t="shared" si="40"/>
        <v>0</v>
      </c>
      <c r="R268" s="2">
        <f t="shared" si="40"/>
        <v>0</v>
      </c>
      <c r="S268" s="2">
        <f t="shared" si="40"/>
        <v>0</v>
      </c>
      <c r="T268" s="2">
        <f t="shared" si="40"/>
        <v>0</v>
      </c>
      <c r="U268" s="2">
        <f t="shared" si="40"/>
        <v>0</v>
      </c>
      <c r="V268" s="2">
        <f t="shared" si="40"/>
        <v>0</v>
      </c>
      <c r="W268" s="2">
        <f t="shared" si="40"/>
        <v>0</v>
      </c>
      <c r="X268" s="2">
        <f t="shared" si="40"/>
        <v>0</v>
      </c>
      <c r="Y268" s="2">
        <f t="shared" si="40"/>
        <v>0</v>
      </c>
      <c r="Z268" s="15" t="s">
        <v>20</v>
      </c>
      <c r="AA268" s="16">
        <f>(C268+E268+G268+I268+K268+M268+O268+Q268+S268+U268+W268+Y268)</f>
        <v>28</v>
      </c>
    </row>
    <row r="269" spans="1:27" ht="18">
      <c r="A269" s="8" t="s">
        <v>51</v>
      </c>
      <c r="B269" s="17">
        <v>21</v>
      </c>
      <c r="C269" s="9">
        <v>21</v>
      </c>
      <c r="D269" s="17"/>
      <c r="E269" s="9"/>
      <c r="F269" s="17"/>
      <c r="G269" s="9"/>
      <c r="H269" s="17"/>
      <c r="I269" s="9"/>
      <c r="J269" s="17"/>
      <c r="K269" s="9"/>
      <c r="L269" s="17"/>
      <c r="M269" s="9"/>
      <c r="N269" s="17"/>
      <c r="O269" s="9"/>
      <c r="P269" s="17"/>
      <c r="Q269" s="9"/>
      <c r="R269" s="17"/>
      <c r="S269" s="9"/>
      <c r="T269" s="17"/>
      <c r="U269" s="9"/>
      <c r="V269" s="17"/>
      <c r="W269" s="9"/>
      <c r="X269" s="17"/>
      <c r="Y269" s="9"/>
      <c r="Z269" s="18">
        <f>IF((B269+D269+F269+H269+J269+L269+N269+P269+R269+T269+V269+X269)&gt;0,(C269+E269+G269+I269+K269+M269+O269+Q269+S269+U269+W269+Y269)/(B269+D269+F269+H269+J269+L269+N269+P269+R269+T269+V269+X269),0)</f>
        <v>1</v>
      </c>
      <c r="AA269" s="10">
        <f>IF((B269+D269+F269+H269+J269+L269+N269+P269+R269+T269+V269+X269)&gt;0,(C269+E269+G269+I269+K269+M269+O269+Q269+S269+U269+W269+Y269)/(AA266),0)</f>
        <v>0.75</v>
      </c>
    </row>
    <row r="270" spans="1:27" ht="18">
      <c r="A270" s="8"/>
      <c r="B270" s="17">
        <v>1</v>
      </c>
      <c r="C270" s="9">
        <v>1</v>
      </c>
      <c r="D270" s="17"/>
      <c r="E270" s="9"/>
      <c r="F270" s="17"/>
      <c r="G270" s="9"/>
      <c r="H270" s="17"/>
      <c r="I270" s="9"/>
      <c r="J270" s="17"/>
      <c r="K270" s="9"/>
      <c r="L270" s="17"/>
      <c r="M270" s="9"/>
      <c r="N270" s="17"/>
      <c r="O270" s="9"/>
      <c r="P270" s="17"/>
      <c r="Q270" s="9"/>
      <c r="R270" s="17"/>
      <c r="S270" s="9"/>
      <c r="T270" s="17"/>
      <c r="U270" s="9"/>
      <c r="V270" s="17"/>
      <c r="W270" s="9"/>
      <c r="X270" s="17"/>
      <c r="Y270" s="9"/>
      <c r="Z270" s="18">
        <f aca="true" t="shared" si="41" ref="Z270:Z276">IF((B270+D270+F270+H270+J270+L270+N270+P270+R270+T270+V270+X270)&gt;0,(C270+E270+G270+I270+K270+M270+O270+Q270+S270+U270+W270+Y270)/(B270+D270+F270+H270+J270+L270+N270+P270+R270+T270+V270+X270),0)</f>
        <v>1</v>
      </c>
      <c r="AA270" s="10">
        <f>IF((B270+D270+F270+H270+J270+L270+N270+P270+R270+T270+V270+X270)&gt;0,(C270+E270+G270+I270+K270+M270+O270+Q270+S270+U270+W270+Y270)/(AA266),0)</f>
        <v>0.03571428571428571</v>
      </c>
    </row>
    <row r="271" spans="1:27" ht="18">
      <c r="A271" s="8"/>
      <c r="B271" s="17">
        <v>1</v>
      </c>
      <c r="C271" s="9">
        <v>1</v>
      </c>
      <c r="D271" s="17"/>
      <c r="E271" s="9"/>
      <c r="F271" s="17"/>
      <c r="G271" s="9"/>
      <c r="H271" s="17"/>
      <c r="I271" s="9"/>
      <c r="J271" s="17"/>
      <c r="K271" s="9"/>
      <c r="L271" s="17"/>
      <c r="M271" s="9"/>
      <c r="N271" s="17"/>
      <c r="O271" s="9"/>
      <c r="P271" s="17"/>
      <c r="Q271" s="9"/>
      <c r="R271" s="17"/>
      <c r="S271" s="9"/>
      <c r="T271" s="17"/>
      <c r="U271" s="9"/>
      <c r="V271" s="17"/>
      <c r="W271" s="9"/>
      <c r="X271" s="17"/>
      <c r="Y271" s="9"/>
      <c r="Z271" s="18">
        <f t="shared" si="41"/>
        <v>1</v>
      </c>
      <c r="AA271" s="10">
        <f>IF((B271+D271+F271+H271+J271+L271+N271+P271+R271+T271+V271+X271)&gt;0,(C271+E271+G271+I271+K271+M271+O271+Q271+S271+U271+W271+Y271)/(AA266),0)</f>
        <v>0.03571428571428571</v>
      </c>
    </row>
    <row r="272" spans="1:27" ht="18">
      <c r="A272" s="8"/>
      <c r="B272" s="17">
        <v>1</v>
      </c>
      <c r="C272" s="9">
        <v>1</v>
      </c>
      <c r="D272" s="17"/>
      <c r="E272" s="9"/>
      <c r="F272" s="17"/>
      <c r="G272" s="9"/>
      <c r="H272" s="17"/>
      <c r="I272" s="9"/>
      <c r="J272" s="17"/>
      <c r="K272" s="9"/>
      <c r="L272" s="17"/>
      <c r="M272" s="9"/>
      <c r="N272" s="17"/>
      <c r="O272" s="9"/>
      <c r="P272" s="17"/>
      <c r="Q272" s="9"/>
      <c r="R272" s="17"/>
      <c r="S272" s="9"/>
      <c r="T272" s="17"/>
      <c r="U272" s="9"/>
      <c r="V272" s="17"/>
      <c r="W272" s="9"/>
      <c r="X272" s="17"/>
      <c r="Y272" s="9"/>
      <c r="Z272" s="18">
        <f t="shared" si="41"/>
        <v>1</v>
      </c>
      <c r="AA272" s="10">
        <f>IF((B272+D272+F272+H272+J272+L272+N272+P272+R272+T272+V272+X272)&gt;0,(C272+E272+G272+I272+K272+M272+O272+Q272+S272+U272+W272+Y272)/(AA266),0)</f>
        <v>0.03571428571428571</v>
      </c>
    </row>
    <row r="273" spans="1:27" ht="18">
      <c r="A273" s="8"/>
      <c r="B273" s="17">
        <v>1</v>
      </c>
      <c r="C273" s="9">
        <v>1</v>
      </c>
      <c r="D273" s="17"/>
      <c r="E273" s="9"/>
      <c r="F273" s="17"/>
      <c r="G273" s="9"/>
      <c r="H273" s="17"/>
      <c r="I273" s="9"/>
      <c r="J273" s="17"/>
      <c r="K273" s="9"/>
      <c r="L273" s="17"/>
      <c r="M273" s="9"/>
      <c r="N273" s="17"/>
      <c r="O273" s="9"/>
      <c r="P273" s="17"/>
      <c r="Q273" s="9"/>
      <c r="R273" s="17"/>
      <c r="S273" s="9"/>
      <c r="T273" s="17"/>
      <c r="U273" s="9"/>
      <c r="V273" s="17"/>
      <c r="W273" s="9"/>
      <c r="X273" s="17"/>
      <c r="Y273" s="9"/>
      <c r="Z273" s="18">
        <f t="shared" si="41"/>
        <v>1</v>
      </c>
      <c r="AA273" s="10">
        <f>IF((B273+D273+F273+H273+J273+L273+N273+P273+R273+T273+V273+X273)&gt;0,(C273+E273+G273+I273+K273+M273+O273+Q273+S273+U273+W273+Y273)/(AA266),0)</f>
        <v>0.03571428571428571</v>
      </c>
    </row>
    <row r="274" spans="1:27" ht="18">
      <c r="A274" s="8"/>
      <c r="B274" s="17">
        <v>1</v>
      </c>
      <c r="C274" s="9">
        <v>1</v>
      </c>
      <c r="D274" s="17"/>
      <c r="E274" s="9"/>
      <c r="F274" s="17"/>
      <c r="G274" s="9"/>
      <c r="H274" s="17"/>
      <c r="I274" s="9"/>
      <c r="J274" s="17"/>
      <c r="K274" s="9"/>
      <c r="L274" s="17"/>
      <c r="M274" s="9"/>
      <c r="N274" s="17"/>
      <c r="O274" s="9"/>
      <c r="P274" s="17"/>
      <c r="Q274" s="9"/>
      <c r="R274" s="17"/>
      <c r="S274" s="9"/>
      <c r="T274" s="17"/>
      <c r="U274" s="9"/>
      <c r="V274" s="17"/>
      <c r="W274" s="9"/>
      <c r="X274" s="17"/>
      <c r="Y274" s="9"/>
      <c r="Z274" s="18">
        <f t="shared" si="41"/>
        <v>1</v>
      </c>
      <c r="AA274" s="10">
        <f>IF((B274+D274+F274+H274+J274+L274+N274+P274+R274+T274+V274+X274)&gt;0,(C274+E274+G274+I274+K274+M274+O274+Q274+S274+U274+W274+Y274)/(AA266),0)</f>
        <v>0.03571428571428571</v>
      </c>
    </row>
    <row r="275" spans="1:27" ht="18">
      <c r="A275" s="8"/>
      <c r="B275" s="17">
        <v>1</v>
      </c>
      <c r="C275" s="9">
        <v>1</v>
      </c>
      <c r="D275" s="17"/>
      <c r="E275" s="9"/>
      <c r="F275" s="17"/>
      <c r="G275" s="9"/>
      <c r="H275" s="17"/>
      <c r="I275" s="9"/>
      <c r="J275" s="17"/>
      <c r="K275" s="9"/>
      <c r="L275" s="17"/>
      <c r="M275" s="9"/>
      <c r="N275" s="17"/>
      <c r="O275" s="9"/>
      <c r="P275" s="17"/>
      <c r="Q275" s="9"/>
      <c r="R275" s="17"/>
      <c r="S275" s="9"/>
      <c r="T275" s="17"/>
      <c r="U275" s="9"/>
      <c r="V275" s="17"/>
      <c r="W275" s="9"/>
      <c r="X275" s="17"/>
      <c r="Y275" s="9"/>
      <c r="Z275" s="18">
        <f t="shared" si="41"/>
        <v>1</v>
      </c>
      <c r="AA275" s="10">
        <f>IF((B275+D275+F275+H275+J275+L275+N275+P275+R275+T275+V275+X275)&gt;0,(C275+E275+G275+I275+K275+M275+O275+Q275+S275+U275+W275+Y275)/(AA266),0)</f>
        <v>0.03571428571428571</v>
      </c>
    </row>
    <row r="276" spans="1:27" ht="18.75" thickBot="1">
      <c r="A276" s="19"/>
      <c r="B276" s="20">
        <v>1</v>
      </c>
      <c r="C276" s="21">
        <v>1</v>
      </c>
      <c r="D276" s="20"/>
      <c r="E276" s="21"/>
      <c r="F276" s="20"/>
      <c r="G276" s="21"/>
      <c r="H276" s="20"/>
      <c r="I276" s="21"/>
      <c r="J276" s="20"/>
      <c r="K276" s="21"/>
      <c r="L276" s="20"/>
      <c r="M276" s="21"/>
      <c r="N276" s="20"/>
      <c r="O276" s="21"/>
      <c r="P276" s="20"/>
      <c r="Q276" s="21"/>
      <c r="R276" s="20"/>
      <c r="S276" s="21"/>
      <c r="T276" s="20"/>
      <c r="U276" s="21"/>
      <c r="V276" s="20"/>
      <c r="W276" s="21"/>
      <c r="X276" s="20"/>
      <c r="Y276" s="21"/>
      <c r="Z276" s="22">
        <f t="shared" si="41"/>
        <v>1</v>
      </c>
      <c r="AA276" s="7">
        <f>IF((B276+D276+F276+H276+J276+L276+N276+P276+R276+T276+V276+X276)&gt;0,(C276+E276+G276+I276+K276+M276+O276+Q276+S276+U276+W276+Y276)/(AA266),0)</f>
        <v>0.03571428571428571</v>
      </c>
    </row>
    <row r="277" ht="19.5" thickBot="1" thickTop="1"/>
    <row r="278" spans="1:27" ht="18.75" thickTop="1">
      <c r="A278" s="23">
        <v>22</v>
      </c>
      <c r="B278" s="13" t="s">
        <v>2</v>
      </c>
      <c r="C278" s="13"/>
      <c r="D278" s="13" t="s">
        <v>3</v>
      </c>
      <c r="E278" s="13"/>
      <c r="F278" s="13" t="s">
        <v>4</v>
      </c>
      <c r="G278" s="13"/>
      <c r="H278" s="13" t="s">
        <v>5</v>
      </c>
      <c r="I278" s="13"/>
      <c r="J278" s="13" t="s">
        <v>6</v>
      </c>
      <c r="K278" s="13"/>
      <c r="L278" s="13" t="s">
        <v>7</v>
      </c>
      <c r="M278" s="13"/>
      <c r="N278" s="13" t="s">
        <v>8</v>
      </c>
      <c r="O278" s="13"/>
      <c r="P278" s="13" t="s">
        <v>9</v>
      </c>
      <c r="Q278" s="13"/>
      <c r="R278" s="13" t="s">
        <v>10</v>
      </c>
      <c r="S278" s="13"/>
      <c r="T278" s="13" t="s">
        <v>11</v>
      </c>
      <c r="U278" s="13"/>
      <c r="V278" s="13" t="s">
        <v>12</v>
      </c>
      <c r="W278" s="13"/>
      <c r="X278" s="13" t="s">
        <v>13</v>
      </c>
      <c r="Y278" s="13"/>
      <c r="Z278" s="13" t="s">
        <v>29</v>
      </c>
      <c r="AA278" s="3" t="s">
        <v>14</v>
      </c>
    </row>
    <row r="279" spans="1:27" ht="18">
      <c r="A279" s="14" t="str">
        <f>HLOOKUP("z",A282:A289,(MATCH(MAX(AA282:AA289),AA282:AA289,0)),TRUE)</f>
        <v>VICTOR</v>
      </c>
      <c r="B279" s="24">
        <f>VLOOKUP(A279,A282:AA289,27,FALSE)</f>
        <v>0.7586206896551724</v>
      </c>
      <c r="C279" s="2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 t="s">
        <v>15</v>
      </c>
      <c r="AA279" s="6">
        <f>B281+D281+F281+H281+J281+L281+N281+P281+R281+T281+V281+X281</f>
        <v>29</v>
      </c>
    </row>
    <row r="280" spans="1:27" ht="18">
      <c r="A280" s="5"/>
      <c r="B280" s="2" t="s">
        <v>16</v>
      </c>
      <c r="C280" s="2" t="s">
        <v>17</v>
      </c>
      <c r="D280" s="2" t="s">
        <v>16</v>
      </c>
      <c r="E280" s="2" t="s">
        <v>17</v>
      </c>
      <c r="F280" s="2" t="s">
        <v>16</v>
      </c>
      <c r="G280" s="2" t="s">
        <v>17</v>
      </c>
      <c r="H280" s="2" t="s">
        <v>16</v>
      </c>
      <c r="I280" s="2" t="s">
        <v>17</v>
      </c>
      <c r="J280" s="2" t="s">
        <v>16</v>
      </c>
      <c r="K280" s="2" t="s">
        <v>17</v>
      </c>
      <c r="L280" s="2" t="s">
        <v>16</v>
      </c>
      <c r="M280" s="2" t="s">
        <v>17</v>
      </c>
      <c r="N280" s="2" t="s">
        <v>16</v>
      </c>
      <c r="O280" s="2" t="s">
        <v>17</v>
      </c>
      <c r="P280" s="2" t="s">
        <v>16</v>
      </c>
      <c r="Q280" s="2" t="s">
        <v>17</v>
      </c>
      <c r="R280" s="2" t="s">
        <v>16</v>
      </c>
      <c r="S280" s="2" t="s">
        <v>17</v>
      </c>
      <c r="T280" s="2" t="s">
        <v>16</v>
      </c>
      <c r="U280" s="2" t="s">
        <v>17</v>
      </c>
      <c r="V280" s="2" t="s">
        <v>16</v>
      </c>
      <c r="W280" s="2" t="s">
        <v>17</v>
      </c>
      <c r="X280" s="2" t="s">
        <v>16</v>
      </c>
      <c r="Y280" s="2" t="s">
        <v>17</v>
      </c>
      <c r="Z280" s="2" t="s">
        <v>18</v>
      </c>
      <c r="AA280" s="10">
        <f>IF((B281+D281+F281+H281+J281+L281+N281+P281+R281+T281+V281+X281)&gt;0,(C281+E281+G281+I281+K281+M281+O281+Q281+S281+U281+W281+Y281)/(B281+D281+F281+H281+J281+L281+N281+P281+R281+T281+V281+X281),0)</f>
        <v>1</v>
      </c>
    </row>
    <row r="281" spans="1:27" ht="18">
      <c r="A281" s="4" t="s">
        <v>19</v>
      </c>
      <c r="B281" s="2">
        <f aca="true" t="shared" si="42" ref="B281:Y281">SUM(B282:B289)</f>
        <v>29</v>
      </c>
      <c r="C281" s="2">
        <f t="shared" si="42"/>
        <v>29</v>
      </c>
      <c r="D281" s="2">
        <f t="shared" si="42"/>
        <v>0</v>
      </c>
      <c r="E281" s="2">
        <f t="shared" si="42"/>
        <v>0</v>
      </c>
      <c r="F281" s="2">
        <f t="shared" si="42"/>
        <v>0</v>
      </c>
      <c r="G281" s="2">
        <f t="shared" si="42"/>
        <v>0</v>
      </c>
      <c r="H281" s="2">
        <f t="shared" si="42"/>
        <v>0</v>
      </c>
      <c r="I281" s="2">
        <f t="shared" si="42"/>
        <v>0</v>
      </c>
      <c r="J281" s="2">
        <f t="shared" si="42"/>
        <v>0</v>
      </c>
      <c r="K281" s="2">
        <f t="shared" si="42"/>
        <v>0</v>
      </c>
      <c r="L281" s="2">
        <f t="shared" si="42"/>
        <v>0</v>
      </c>
      <c r="M281" s="2">
        <f t="shared" si="42"/>
        <v>0</v>
      </c>
      <c r="N281" s="2">
        <f t="shared" si="42"/>
        <v>0</v>
      </c>
      <c r="O281" s="2">
        <f t="shared" si="42"/>
        <v>0</v>
      </c>
      <c r="P281" s="2">
        <f t="shared" si="42"/>
        <v>0</v>
      </c>
      <c r="Q281" s="2">
        <f t="shared" si="42"/>
        <v>0</v>
      </c>
      <c r="R281" s="2">
        <f t="shared" si="42"/>
        <v>0</v>
      </c>
      <c r="S281" s="2">
        <f t="shared" si="42"/>
        <v>0</v>
      </c>
      <c r="T281" s="2">
        <f t="shared" si="42"/>
        <v>0</v>
      </c>
      <c r="U281" s="2">
        <f t="shared" si="42"/>
        <v>0</v>
      </c>
      <c r="V281" s="2">
        <f t="shared" si="42"/>
        <v>0</v>
      </c>
      <c r="W281" s="2">
        <f t="shared" si="42"/>
        <v>0</v>
      </c>
      <c r="X281" s="2">
        <f t="shared" si="42"/>
        <v>0</v>
      </c>
      <c r="Y281" s="2">
        <f t="shared" si="42"/>
        <v>0</v>
      </c>
      <c r="Z281" s="15" t="s">
        <v>20</v>
      </c>
      <c r="AA281" s="16">
        <f>(C281+E281+G281+I281+K281+M281+O281+Q281+S281+U281+W281+Y281)</f>
        <v>29</v>
      </c>
    </row>
    <row r="282" spans="1:27" ht="18">
      <c r="A282" s="8" t="s">
        <v>52</v>
      </c>
      <c r="B282" s="17">
        <v>22</v>
      </c>
      <c r="C282" s="9">
        <v>22</v>
      </c>
      <c r="D282" s="17"/>
      <c r="E282" s="9"/>
      <c r="F282" s="17"/>
      <c r="G282" s="9"/>
      <c r="H282" s="17"/>
      <c r="I282" s="9"/>
      <c r="J282" s="17"/>
      <c r="K282" s="9"/>
      <c r="L282" s="17"/>
      <c r="M282" s="9"/>
      <c r="N282" s="17"/>
      <c r="O282" s="9"/>
      <c r="P282" s="17"/>
      <c r="Q282" s="9"/>
      <c r="R282" s="17"/>
      <c r="S282" s="9"/>
      <c r="T282" s="17"/>
      <c r="U282" s="9"/>
      <c r="V282" s="17"/>
      <c r="W282" s="9"/>
      <c r="X282" s="17"/>
      <c r="Y282" s="9"/>
      <c r="Z282" s="18">
        <f>IF((B282+D282+F282+H282+J282+L282+N282+P282+R282+T282+V282+X282)&gt;0,(C282+E282+G282+I282+K282+M282+O282+Q282+S282+U282+W282+Y282)/(B282+D282+F282+H282+J282+L282+N282+P282+R282+T282+V282+X282),0)</f>
        <v>1</v>
      </c>
      <c r="AA282" s="10">
        <f>IF((B282+D282+F282+H282+J282+L282+N282+P282+R282+T282+V282+X282)&gt;0,(C282+E282+G282+I282+K282+M282+O282+Q282+S282+U282+W282+Y282)/(AA279),0)</f>
        <v>0.7586206896551724</v>
      </c>
    </row>
    <row r="283" spans="1:27" ht="18">
      <c r="A283" s="8"/>
      <c r="B283" s="17">
        <v>1</v>
      </c>
      <c r="C283" s="9">
        <v>1</v>
      </c>
      <c r="D283" s="17"/>
      <c r="E283" s="9"/>
      <c r="F283" s="17"/>
      <c r="G283" s="9"/>
      <c r="H283" s="17"/>
      <c r="I283" s="9"/>
      <c r="J283" s="17"/>
      <c r="K283" s="9"/>
      <c r="L283" s="17"/>
      <c r="M283" s="9"/>
      <c r="N283" s="17"/>
      <c r="O283" s="9"/>
      <c r="P283" s="17"/>
      <c r="Q283" s="9"/>
      <c r="R283" s="17"/>
      <c r="S283" s="9"/>
      <c r="T283" s="17"/>
      <c r="U283" s="9"/>
      <c r="V283" s="17"/>
      <c r="W283" s="9"/>
      <c r="X283" s="17"/>
      <c r="Y283" s="9"/>
      <c r="Z283" s="18">
        <f aca="true" t="shared" si="43" ref="Z283:Z289">IF((B283+D283+F283+H283+J283+L283+N283+P283+R283+T283+V283+X283)&gt;0,(C283+E283+G283+I283+K283+M283+O283+Q283+S283+U283+W283+Y283)/(B283+D283+F283+H283+J283+L283+N283+P283+R283+T283+V283+X283),0)</f>
        <v>1</v>
      </c>
      <c r="AA283" s="10">
        <f>IF((B283+D283+F283+H283+J283+L283+N283+P283+R283+T283+V283+X283)&gt;0,(C283+E283+G283+I283+K283+M283+O283+Q283+S283+U283+W283+Y283)/(AA279),0)</f>
        <v>0.034482758620689655</v>
      </c>
    </row>
    <row r="284" spans="1:27" ht="18">
      <c r="A284" s="8"/>
      <c r="B284" s="17">
        <v>1</v>
      </c>
      <c r="C284" s="9">
        <v>1</v>
      </c>
      <c r="D284" s="17"/>
      <c r="E284" s="9"/>
      <c r="F284" s="17"/>
      <c r="G284" s="9"/>
      <c r="H284" s="17"/>
      <c r="I284" s="9"/>
      <c r="J284" s="17"/>
      <c r="K284" s="9"/>
      <c r="L284" s="17"/>
      <c r="M284" s="9"/>
      <c r="N284" s="17"/>
      <c r="O284" s="9"/>
      <c r="P284" s="17"/>
      <c r="Q284" s="9"/>
      <c r="R284" s="17"/>
      <c r="S284" s="9"/>
      <c r="T284" s="17"/>
      <c r="U284" s="9"/>
      <c r="V284" s="17"/>
      <c r="W284" s="9"/>
      <c r="X284" s="17"/>
      <c r="Y284" s="9"/>
      <c r="Z284" s="18">
        <f t="shared" si="43"/>
        <v>1</v>
      </c>
      <c r="AA284" s="10">
        <f>IF((B284+D284+F284+H284+J284+L284+N284+P284+R284+T284+V284+X284)&gt;0,(C284+E284+G284+I284+K284+M284+O284+Q284+S284+U284+W284+Y284)/(AA279),0)</f>
        <v>0.034482758620689655</v>
      </c>
    </row>
    <row r="285" spans="1:27" ht="18">
      <c r="A285" s="8"/>
      <c r="B285" s="17">
        <v>1</v>
      </c>
      <c r="C285" s="9">
        <v>1</v>
      </c>
      <c r="D285" s="17"/>
      <c r="E285" s="9"/>
      <c r="F285" s="17"/>
      <c r="G285" s="9"/>
      <c r="H285" s="17"/>
      <c r="I285" s="9"/>
      <c r="J285" s="17"/>
      <c r="K285" s="9"/>
      <c r="L285" s="17"/>
      <c r="M285" s="9"/>
      <c r="N285" s="17"/>
      <c r="O285" s="9"/>
      <c r="P285" s="17"/>
      <c r="Q285" s="9"/>
      <c r="R285" s="17"/>
      <c r="S285" s="9"/>
      <c r="T285" s="17"/>
      <c r="U285" s="9"/>
      <c r="V285" s="17"/>
      <c r="W285" s="9"/>
      <c r="X285" s="17"/>
      <c r="Y285" s="9"/>
      <c r="Z285" s="18">
        <f t="shared" si="43"/>
        <v>1</v>
      </c>
      <c r="AA285" s="10">
        <f>IF((B285+D285+F285+H285+J285+L285+N285+P285+R285+T285+V285+X285)&gt;0,(C285+E285+G285+I285+K285+M285+O285+Q285+S285+U285+W285+Y285)/(AA279),0)</f>
        <v>0.034482758620689655</v>
      </c>
    </row>
    <row r="286" spans="1:27" ht="18">
      <c r="A286" s="8"/>
      <c r="B286" s="17">
        <v>1</v>
      </c>
      <c r="C286" s="9">
        <v>1</v>
      </c>
      <c r="D286" s="17"/>
      <c r="E286" s="9"/>
      <c r="F286" s="17"/>
      <c r="G286" s="9"/>
      <c r="H286" s="17"/>
      <c r="I286" s="9"/>
      <c r="J286" s="17"/>
      <c r="K286" s="9"/>
      <c r="L286" s="17"/>
      <c r="M286" s="9"/>
      <c r="N286" s="17"/>
      <c r="O286" s="9"/>
      <c r="P286" s="17"/>
      <c r="Q286" s="9"/>
      <c r="R286" s="17"/>
      <c r="S286" s="9"/>
      <c r="T286" s="17"/>
      <c r="U286" s="9"/>
      <c r="V286" s="17"/>
      <c r="W286" s="9"/>
      <c r="X286" s="17"/>
      <c r="Y286" s="9"/>
      <c r="Z286" s="18">
        <f t="shared" si="43"/>
        <v>1</v>
      </c>
      <c r="AA286" s="10">
        <f>IF((B286+D286+F286+H286+J286+L286+N286+P286+R286+T286+V286+X286)&gt;0,(C286+E286+G286+I286+K286+M286+O286+Q286+S286+U286+W286+Y286)/(AA279),0)</f>
        <v>0.034482758620689655</v>
      </c>
    </row>
    <row r="287" spans="1:27" ht="18">
      <c r="A287" s="8"/>
      <c r="B287" s="17">
        <v>1</v>
      </c>
      <c r="C287" s="9">
        <v>1</v>
      </c>
      <c r="D287" s="17"/>
      <c r="E287" s="9"/>
      <c r="F287" s="17"/>
      <c r="G287" s="9"/>
      <c r="H287" s="17"/>
      <c r="I287" s="9"/>
      <c r="J287" s="17"/>
      <c r="K287" s="9"/>
      <c r="L287" s="17"/>
      <c r="M287" s="9"/>
      <c r="N287" s="17"/>
      <c r="O287" s="9"/>
      <c r="P287" s="17"/>
      <c r="Q287" s="9"/>
      <c r="R287" s="17"/>
      <c r="S287" s="9"/>
      <c r="T287" s="17"/>
      <c r="U287" s="9"/>
      <c r="V287" s="17"/>
      <c r="W287" s="9"/>
      <c r="X287" s="17"/>
      <c r="Y287" s="9"/>
      <c r="Z287" s="18">
        <f t="shared" si="43"/>
        <v>1</v>
      </c>
      <c r="AA287" s="10">
        <f>IF((B287+D287+F287+H287+J287+L287+N287+P287+R287+T287+V287+X287)&gt;0,(C287+E287+G287+I287+K287+M287+O287+Q287+S287+U287+W287+Y287)/(AA279),0)</f>
        <v>0.034482758620689655</v>
      </c>
    </row>
    <row r="288" spans="1:27" ht="18">
      <c r="A288" s="8"/>
      <c r="B288" s="17">
        <v>1</v>
      </c>
      <c r="C288" s="9">
        <v>1</v>
      </c>
      <c r="D288" s="17"/>
      <c r="E288" s="9"/>
      <c r="F288" s="17"/>
      <c r="G288" s="9"/>
      <c r="H288" s="17"/>
      <c r="I288" s="9"/>
      <c r="J288" s="17"/>
      <c r="K288" s="9"/>
      <c r="L288" s="17"/>
      <c r="M288" s="9"/>
      <c r="N288" s="17"/>
      <c r="O288" s="9"/>
      <c r="P288" s="17"/>
      <c r="Q288" s="9"/>
      <c r="R288" s="17"/>
      <c r="S288" s="9"/>
      <c r="T288" s="17"/>
      <c r="U288" s="9"/>
      <c r="V288" s="17"/>
      <c r="W288" s="9"/>
      <c r="X288" s="17"/>
      <c r="Y288" s="9"/>
      <c r="Z288" s="18">
        <f t="shared" si="43"/>
        <v>1</v>
      </c>
      <c r="AA288" s="10">
        <f>IF((B288+D288+F288+H288+J288+L288+N288+P288+R288+T288+V288+X288)&gt;0,(C288+E288+G288+I288+K288+M288+O288+Q288+S288+U288+W288+Y288)/(AA279),0)</f>
        <v>0.034482758620689655</v>
      </c>
    </row>
    <row r="289" spans="1:27" ht="18.75" thickBot="1">
      <c r="A289" s="19"/>
      <c r="B289" s="20">
        <v>1</v>
      </c>
      <c r="C289" s="21">
        <v>1</v>
      </c>
      <c r="D289" s="20"/>
      <c r="E289" s="21"/>
      <c r="F289" s="20"/>
      <c r="G289" s="21"/>
      <c r="H289" s="20"/>
      <c r="I289" s="21"/>
      <c r="J289" s="20"/>
      <c r="K289" s="21"/>
      <c r="L289" s="20"/>
      <c r="M289" s="21"/>
      <c r="N289" s="20"/>
      <c r="O289" s="21"/>
      <c r="P289" s="20"/>
      <c r="Q289" s="21"/>
      <c r="R289" s="20"/>
      <c r="S289" s="21"/>
      <c r="T289" s="20"/>
      <c r="U289" s="21"/>
      <c r="V289" s="20"/>
      <c r="W289" s="21"/>
      <c r="X289" s="20"/>
      <c r="Y289" s="21"/>
      <c r="Z289" s="22">
        <f t="shared" si="43"/>
        <v>1</v>
      </c>
      <c r="AA289" s="7">
        <f>IF((B289+D289+F289+H289+J289+L289+N289+P289+R289+T289+V289+X289)&gt;0,(C289+E289+G289+I289+K289+M289+O289+Q289+S289+U289+W289+Y289)/(AA279),0)</f>
        <v>0.034482758620689655</v>
      </c>
    </row>
    <row r="290" ht="19.5" thickBot="1" thickTop="1"/>
    <row r="291" spans="1:27" ht="18.75" thickTop="1">
      <c r="A291" s="23">
        <v>23</v>
      </c>
      <c r="B291" s="13" t="s">
        <v>2</v>
      </c>
      <c r="C291" s="13"/>
      <c r="D291" s="13" t="s">
        <v>3</v>
      </c>
      <c r="E291" s="13"/>
      <c r="F291" s="13" t="s">
        <v>4</v>
      </c>
      <c r="G291" s="13"/>
      <c r="H291" s="13" t="s">
        <v>5</v>
      </c>
      <c r="I291" s="13"/>
      <c r="J291" s="13" t="s">
        <v>6</v>
      </c>
      <c r="K291" s="13"/>
      <c r="L291" s="13" t="s">
        <v>7</v>
      </c>
      <c r="M291" s="13"/>
      <c r="N291" s="13" t="s">
        <v>8</v>
      </c>
      <c r="O291" s="13"/>
      <c r="P291" s="13" t="s">
        <v>9</v>
      </c>
      <c r="Q291" s="13"/>
      <c r="R291" s="13" t="s">
        <v>10</v>
      </c>
      <c r="S291" s="13"/>
      <c r="T291" s="13" t="s">
        <v>11</v>
      </c>
      <c r="U291" s="13"/>
      <c r="V291" s="13" t="s">
        <v>12</v>
      </c>
      <c r="W291" s="13"/>
      <c r="X291" s="13" t="s">
        <v>13</v>
      </c>
      <c r="Y291" s="13"/>
      <c r="Z291" s="13" t="s">
        <v>29</v>
      </c>
      <c r="AA291" s="3" t="s">
        <v>14</v>
      </c>
    </row>
    <row r="292" spans="1:27" ht="18">
      <c r="A292" s="14" t="str">
        <f>HLOOKUP("z",A295:A302,(MATCH(MAX(AA295:AA302),AA295:AA302,0)),TRUE)</f>
        <v>WES</v>
      </c>
      <c r="B292" s="24">
        <f>VLOOKUP(A292,A295:AA302,27,FALSE)</f>
        <v>0.7666666666666667</v>
      </c>
      <c r="C292" s="2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 t="s">
        <v>15</v>
      </c>
      <c r="AA292" s="6">
        <f>B294+D294+F294+H294+J294+L294+N294+P294+R294+T294+V294+X294</f>
        <v>30</v>
      </c>
    </row>
    <row r="293" spans="1:27" ht="18">
      <c r="A293" s="5"/>
      <c r="B293" s="2" t="s">
        <v>16</v>
      </c>
      <c r="C293" s="2" t="s">
        <v>17</v>
      </c>
      <c r="D293" s="2" t="s">
        <v>16</v>
      </c>
      <c r="E293" s="2" t="s">
        <v>17</v>
      </c>
      <c r="F293" s="2" t="s">
        <v>16</v>
      </c>
      <c r="G293" s="2" t="s">
        <v>17</v>
      </c>
      <c r="H293" s="2" t="s">
        <v>16</v>
      </c>
      <c r="I293" s="2" t="s">
        <v>17</v>
      </c>
      <c r="J293" s="2" t="s">
        <v>16</v>
      </c>
      <c r="K293" s="2" t="s">
        <v>17</v>
      </c>
      <c r="L293" s="2" t="s">
        <v>16</v>
      </c>
      <c r="M293" s="2" t="s">
        <v>17</v>
      </c>
      <c r="N293" s="2" t="s">
        <v>16</v>
      </c>
      <c r="O293" s="2" t="s">
        <v>17</v>
      </c>
      <c r="P293" s="2" t="s">
        <v>16</v>
      </c>
      <c r="Q293" s="2" t="s">
        <v>17</v>
      </c>
      <c r="R293" s="2" t="s">
        <v>16</v>
      </c>
      <c r="S293" s="2" t="s">
        <v>17</v>
      </c>
      <c r="T293" s="2" t="s">
        <v>16</v>
      </c>
      <c r="U293" s="2" t="s">
        <v>17</v>
      </c>
      <c r="V293" s="2" t="s">
        <v>16</v>
      </c>
      <c r="W293" s="2" t="s">
        <v>17</v>
      </c>
      <c r="X293" s="2" t="s">
        <v>16</v>
      </c>
      <c r="Y293" s="2" t="s">
        <v>17</v>
      </c>
      <c r="Z293" s="2" t="s">
        <v>18</v>
      </c>
      <c r="AA293" s="10">
        <f>IF((B294+D294+F294+H294+J294+L294+N294+P294+R294+T294+V294+X294)&gt;0,(C294+E294+G294+I294+K294+M294+O294+Q294+S294+U294+W294+Y294)/(B294+D294+F294+H294+J294+L294+N294+P294+R294+T294+V294+X294),0)</f>
        <v>1</v>
      </c>
    </row>
    <row r="294" spans="1:27" ht="18">
      <c r="A294" s="4" t="s">
        <v>19</v>
      </c>
      <c r="B294" s="2">
        <f aca="true" t="shared" si="44" ref="B294:Y294">SUM(B295:B302)</f>
        <v>30</v>
      </c>
      <c r="C294" s="2">
        <f t="shared" si="44"/>
        <v>30</v>
      </c>
      <c r="D294" s="2">
        <f t="shared" si="44"/>
        <v>0</v>
      </c>
      <c r="E294" s="2">
        <f t="shared" si="44"/>
        <v>0</v>
      </c>
      <c r="F294" s="2">
        <f t="shared" si="44"/>
        <v>0</v>
      </c>
      <c r="G294" s="2">
        <f t="shared" si="44"/>
        <v>0</v>
      </c>
      <c r="H294" s="2">
        <f t="shared" si="44"/>
        <v>0</v>
      </c>
      <c r="I294" s="2">
        <f t="shared" si="44"/>
        <v>0</v>
      </c>
      <c r="J294" s="2">
        <f t="shared" si="44"/>
        <v>0</v>
      </c>
      <c r="K294" s="2">
        <f t="shared" si="44"/>
        <v>0</v>
      </c>
      <c r="L294" s="2">
        <f t="shared" si="44"/>
        <v>0</v>
      </c>
      <c r="M294" s="2">
        <f t="shared" si="44"/>
        <v>0</v>
      </c>
      <c r="N294" s="2">
        <f t="shared" si="44"/>
        <v>0</v>
      </c>
      <c r="O294" s="2">
        <f t="shared" si="44"/>
        <v>0</v>
      </c>
      <c r="P294" s="2">
        <f t="shared" si="44"/>
        <v>0</v>
      </c>
      <c r="Q294" s="2">
        <f t="shared" si="44"/>
        <v>0</v>
      </c>
      <c r="R294" s="2">
        <f t="shared" si="44"/>
        <v>0</v>
      </c>
      <c r="S294" s="2">
        <f t="shared" si="44"/>
        <v>0</v>
      </c>
      <c r="T294" s="2">
        <f t="shared" si="44"/>
        <v>0</v>
      </c>
      <c r="U294" s="2">
        <f t="shared" si="44"/>
        <v>0</v>
      </c>
      <c r="V294" s="2">
        <f t="shared" si="44"/>
        <v>0</v>
      </c>
      <c r="W294" s="2">
        <f t="shared" si="44"/>
        <v>0</v>
      </c>
      <c r="X294" s="2">
        <f t="shared" si="44"/>
        <v>0</v>
      </c>
      <c r="Y294" s="2">
        <f t="shared" si="44"/>
        <v>0</v>
      </c>
      <c r="Z294" s="15" t="s">
        <v>20</v>
      </c>
      <c r="AA294" s="16">
        <f>(C294+E294+G294+I294+K294+M294+O294+Q294+S294+U294+W294+Y294)</f>
        <v>30</v>
      </c>
    </row>
    <row r="295" spans="1:27" ht="18">
      <c r="A295" s="8" t="s">
        <v>53</v>
      </c>
      <c r="B295" s="17">
        <v>23</v>
      </c>
      <c r="C295" s="9">
        <v>23</v>
      </c>
      <c r="D295" s="17"/>
      <c r="E295" s="9"/>
      <c r="F295" s="17"/>
      <c r="G295" s="9"/>
      <c r="H295" s="17"/>
      <c r="I295" s="9"/>
      <c r="J295" s="17"/>
      <c r="K295" s="9"/>
      <c r="L295" s="17"/>
      <c r="M295" s="9"/>
      <c r="N295" s="17"/>
      <c r="O295" s="9"/>
      <c r="P295" s="17"/>
      <c r="Q295" s="9"/>
      <c r="R295" s="17"/>
      <c r="S295" s="9"/>
      <c r="T295" s="17"/>
      <c r="U295" s="9"/>
      <c r="V295" s="17"/>
      <c r="W295" s="9"/>
      <c r="X295" s="17"/>
      <c r="Y295" s="9"/>
      <c r="Z295" s="18">
        <f>IF((B295+D295+F295+H295+J295+L295+N295+P295+R295+T295+V295+X295)&gt;0,(C295+E295+G295+I295+K295+M295+O295+Q295+S295+U295+W295+Y295)/(B295+D295+F295+H295+J295+L295+N295+P295+R295+T295+V295+X295),0)</f>
        <v>1</v>
      </c>
      <c r="AA295" s="10">
        <f>IF((B295+D295+F295+H295+J295+L295+N295+P295+R295+T295+V295+X295)&gt;0,(C295+E295+G295+I295+K295+M295+O295+Q295+S295+U295+W295+Y295)/(AA292),0)</f>
        <v>0.7666666666666667</v>
      </c>
    </row>
    <row r="296" spans="1:27" ht="18">
      <c r="A296" s="8"/>
      <c r="B296" s="17">
        <v>1</v>
      </c>
      <c r="C296" s="9">
        <v>1</v>
      </c>
      <c r="D296" s="17"/>
      <c r="E296" s="9"/>
      <c r="F296" s="17"/>
      <c r="G296" s="9"/>
      <c r="H296" s="17"/>
      <c r="I296" s="9"/>
      <c r="J296" s="17"/>
      <c r="K296" s="9"/>
      <c r="L296" s="17"/>
      <c r="M296" s="9"/>
      <c r="N296" s="17"/>
      <c r="O296" s="9"/>
      <c r="P296" s="17"/>
      <c r="Q296" s="9"/>
      <c r="R296" s="17"/>
      <c r="S296" s="9"/>
      <c r="T296" s="17"/>
      <c r="U296" s="9"/>
      <c r="V296" s="17"/>
      <c r="W296" s="9"/>
      <c r="X296" s="17"/>
      <c r="Y296" s="9"/>
      <c r="Z296" s="18">
        <f aca="true" t="shared" si="45" ref="Z296:Z302">IF((B296+D296+F296+H296+J296+L296+N296+P296+R296+T296+V296+X296)&gt;0,(C296+E296+G296+I296+K296+M296+O296+Q296+S296+U296+W296+Y296)/(B296+D296+F296+H296+J296+L296+N296+P296+R296+T296+V296+X296),0)</f>
        <v>1</v>
      </c>
      <c r="AA296" s="10">
        <f>IF((B296+D296+F296+H296+J296+L296+N296+P296+R296+T296+V296+X296)&gt;0,(C296+E296+G296+I296+K296+M296+O296+Q296+S296+U296+W296+Y296)/(AA292),0)</f>
        <v>0.03333333333333333</v>
      </c>
    </row>
    <row r="297" spans="1:27" ht="18">
      <c r="A297" s="8"/>
      <c r="B297" s="17">
        <v>1</v>
      </c>
      <c r="C297" s="9">
        <v>1</v>
      </c>
      <c r="D297" s="17"/>
      <c r="E297" s="9"/>
      <c r="F297" s="17"/>
      <c r="G297" s="9"/>
      <c r="H297" s="17"/>
      <c r="I297" s="9"/>
      <c r="J297" s="17"/>
      <c r="K297" s="9"/>
      <c r="L297" s="17"/>
      <c r="M297" s="9"/>
      <c r="N297" s="17"/>
      <c r="O297" s="9"/>
      <c r="P297" s="17"/>
      <c r="Q297" s="9"/>
      <c r="R297" s="17"/>
      <c r="S297" s="9"/>
      <c r="T297" s="17"/>
      <c r="U297" s="9"/>
      <c r="V297" s="17"/>
      <c r="W297" s="9"/>
      <c r="X297" s="17"/>
      <c r="Y297" s="9"/>
      <c r="Z297" s="18">
        <f t="shared" si="45"/>
        <v>1</v>
      </c>
      <c r="AA297" s="10">
        <f>IF((B297+D297+F297+H297+J297+L297+N297+P297+R297+T297+V297+X297)&gt;0,(C297+E297+G297+I297+K297+M297+O297+Q297+S297+U297+W297+Y297)/(AA292),0)</f>
        <v>0.03333333333333333</v>
      </c>
    </row>
    <row r="298" spans="1:27" ht="18">
      <c r="A298" s="8"/>
      <c r="B298" s="17">
        <v>1</v>
      </c>
      <c r="C298" s="9">
        <v>1</v>
      </c>
      <c r="D298" s="17"/>
      <c r="E298" s="9"/>
      <c r="F298" s="17"/>
      <c r="G298" s="9"/>
      <c r="H298" s="17"/>
      <c r="I298" s="9"/>
      <c r="J298" s="17"/>
      <c r="K298" s="9"/>
      <c r="L298" s="17"/>
      <c r="M298" s="9"/>
      <c r="N298" s="17"/>
      <c r="O298" s="9"/>
      <c r="P298" s="17"/>
      <c r="Q298" s="9"/>
      <c r="R298" s="17"/>
      <c r="S298" s="9"/>
      <c r="T298" s="17"/>
      <c r="U298" s="9"/>
      <c r="V298" s="17"/>
      <c r="W298" s="9"/>
      <c r="X298" s="17"/>
      <c r="Y298" s="9"/>
      <c r="Z298" s="18">
        <f t="shared" si="45"/>
        <v>1</v>
      </c>
      <c r="AA298" s="10">
        <f>IF((B298+D298+F298+H298+J298+L298+N298+P298+R298+T298+V298+X298)&gt;0,(C298+E298+G298+I298+K298+M298+O298+Q298+S298+U298+W298+Y298)/(AA292),0)</f>
        <v>0.03333333333333333</v>
      </c>
    </row>
    <row r="299" spans="1:27" ht="18">
      <c r="A299" s="8"/>
      <c r="B299" s="17">
        <v>1</v>
      </c>
      <c r="C299" s="9">
        <v>1</v>
      </c>
      <c r="D299" s="17"/>
      <c r="E299" s="9"/>
      <c r="F299" s="17"/>
      <c r="G299" s="9"/>
      <c r="H299" s="17"/>
      <c r="I299" s="9"/>
      <c r="J299" s="17"/>
      <c r="K299" s="9"/>
      <c r="L299" s="17"/>
      <c r="M299" s="9"/>
      <c r="N299" s="17"/>
      <c r="O299" s="9"/>
      <c r="P299" s="17"/>
      <c r="Q299" s="9"/>
      <c r="R299" s="17"/>
      <c r="S299" s="9"/>
      <c r="T299" s="17"/>
      <c r="U299" s="9"/>
      <c r="V299" s="17"/>
      <c r="W299" s="9"/>
      <c r="X299" s="17"/>
      <c r="Y299" s="9"/>
      <c r="Z299" s="18">
        <f t="shared" si="45"/>
        <v>1</v>
      </c>
      <c r="AA299" s="10">
        <f>IF((B299+D299+F299+H299+J299+L299+N299+P299+R299+T299+V299+X299)&gt;0,(C299+E299+G299+I299+K299+M299+O299+Q299+S299+U299+W299+Y299)/(AA292),0)</f>
        <v>0.03333333333333333</v>
      </c>
    </row>
    <row r="300" spans="1:27" ht="18">
      <c r="A300" s="8"/>
      <c r="B300" s="17">
        <v>1</v>
      </c>
      <c r="C300" s="9">
        <v>1</v>
      </c>
      <c r="D300" s="17"/>
      <c r="E300" s="9"/>
      <c r="F300" s="17"/>
      <c r="G300" s="9"/>
      <c r="H300" s="17"/>
      <c r="I300" s="9"/>
      <c r="J300" s="17"/>
      <c r="K300" s="9"/>
      <c r="L300" s="17"/>
      <c r="M300" s="9"/>
      <c r="N300" s="17"/>
      <c r="O300" s="9"/>
      <c r="P300" s="17"/>
      <c r="Q300" s="9"/>
      <c r="R300" s="17"/>
      <c r="S300" s="9"/>
      <c r="T300" s="17"/>
      <c r="U300" s="9"/>
      <c r="V300" s="17"/>
      <c r="W300" s="9"/>
      <c r="X300" s="17"/>
      <c r="Y300" s="9"/>
      <c r="Z300" s="18">
        <f t="shared" si="45"/>
        <v>1</v>
      </c>
      <c r="AA300" s="10">
        <f>IF((B300+D300+F300+H300+J300+L300+N300+P300+R300+T300+V300+X300)&gt;0,(C300+E300+G300+I300+K300+M300+O300+Q300+S300+U300+W300+Y300)/(AA292),0)</f>
        <v>0.03333333333333333</v>
      </c>
    </row>
    <row r="301" spans="1:27" ht="18">
      <c r="A301" s="8"/>
      <c r="B301" s="17">
        <v>1</v>
      </c>
      <c r="C301" s="9">
        <v>1</v>
      </c>
      <c r="D301" s="17"/>
      <c r="E301" s="9"/>
      <c r="F301" s="17"/>
      <c r="G301" s="9"/>
      <c r="H301" s="17"/>
      <c r="I301" s="9"/>
      <c r="J301" s="17"/>
      <c r="K301" s="9"/>
      <c r="L301" s="17"/>
      <c r="M301" s="9"/>
      <c r="N301" s="17"/>
      <c r="O301" s="9"/>
      <c r="P301" s="17"/>
      <c r="Q301" s="9"/>
      <c r="R301" s="17"/>
      <c r="S301" s="9"/>
      <c r="T301" s="17"/>
      <c r="U301" s="9"/>
      <c r="V301" s="17"/>
      <c r="W301" s="9"/>
      <c r="X301" s="17"/>
      <c r="Y301" s="9"/>
      <c r="Z301" s="18">
        <f t="shared" si="45"/>
        <v>1</v>
      </c>
      <c r="AA301" s="10">
        <f>IF((B301+D301+F301+H301+J301+L301+N301+P301+R301+T301+V301+X301)&gt;0,(C301+E301+G301+I301+K301+M301+O301+Q301+S301+U301+W301+Y301)/(AA292),0)</f>
        <v>0.03333333333333333</v>
      </c>
    </row>
    <row r="302" spans="1:27" ht="18.75" thickBot="1">
      <c r="A302" s="19"/>
      <c r="B302" s="20">
        <v>1</v>
      </c>
      <c r="C302" s="21">
        <v>1</v>
      </c>
      <c r="D302" s="20"/>
      <c r="E302" s="21"/>
      <c r="F302" s="20"/>
      <c r="G302" s="21"/>
      <c r="H302" s="20"/>
      <c r="I302" s="21"/>
      <c r="J302" s="20"/>
      <c r="K302" s="21"/>
      <c r="L302" s="20"/>
      <c r="M302" s="21"/>
      <c r="N302" s="20"/>
      <c r="O302" s="21"/>
      <c r="P302" s="20"/>
      <c r="Q302" s="21"/>
      <c r="R302" s="20"/>
      <c r="S302" s="21"/>
      <c r="T302" s="20"/>
      <c r="U302" s="21"/>
      <c r="V302" s="20"/>
      <c r="W302" s="21"/>
      <c r="X302" s="20"/>
      <c r="Y302" s="21"/>
      <c r="Z302" s="22">
        <f t="shared" si="45"/>
        <v>1</v>
      </c>
      <c r="AA302" s="7">
        <f>IF((B302+D302+F302+H302+J302+L302+N302+P302+R302+T302+V302+X302)&gt;0,(C302+E302+G302+I302+K302+M302+O302+Q302+S302+U302+W302+Y302)/(AA292),0)</f>
        <v>0.03333333333333333</v>
      </c>
    </row>
    <row r="303" ht="19.5" thickBot="1" thickTop="1"/>
    <row r="304" spans="1:27" ht="18.75" thickTop="1">
      <c r="A304" s="23" t="s">
        <v>54</v>
      </c>
      <c r="B304" s="13" t="s">
        <v>2</v>
      </c>
      <c r="C304" s="13"/>
      <c r="D304" s="13" t="s">
        <v>3</v>
      </c>
      <c r="E304" s="13"/>
      <c r="F304" s="13" t="s">
        <v>4</v>
      </c>
      <c r="G304" s="13"/>
      <c r="H304" s="13" t="s">
        <v>5</v>
      </c>
      <c r="I304" s="13"/>
      <c r="J304" s="13" t="s">
        <v>6</v>
      </c>
      <c r="K304" s="13"/>
      <c r="L304" s="13" t="s">
        <v>7</v>
      </c>
      <c r="M304" s="13"/>
      <c r="N304" s="13" t="s">
        <v>8</v>
      </c>
      <c r="O304" s="13"/>
      <c r="P304" s="13" t="s">
        <v>9</v>
      </c>
      <c r="Q304" s="13"/>
      <c r="R304" s="13" t="s">
        <v>10</v>
      </c>
      <c r="S304" s="13"/>
      <c r="T304" s="13" t="s">
        <v>11</v>
      </c>
      <c r="U304" s="13"/>
      <c r="V304" s="13" t="s">
        <v>12</v>
      </c>
      <c r="W304" s="13"/>
      <c r="X304" s="13" t="s">
        <v>13</v>
      </c>
      <c r="Y304" s="13"/>
      <c r="Z304" s="13" t="s">
        <v>29</v>
      </c>
      <c r="AA304" s="3" t="s">
        <v>14</v>
      </c>
    </row>
    <row r="305" spans="1:27" ht="18">
      <c r="A305" s="14" t="str">
        <f>HLOOKUP("z",A308:A315,(MATCH(MAX(AA308:AA315),AA308:AA315,0)),TRUE)</f>
        <v>XAVIER</v>
      </c>
      <c r="B305" s="24">
        <f>VLOOKUP(A305,A308:AA315,27,FALSE)</f>
        <v>0.8</v>
      </c>
      <c r="C305" s="2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 t="s">
        <v>15</v>
      </c>
      <c r="AA305" s="6">
        <f>B307+D307+F307+H307+J307+L307+N307+P307+R307+T307+V307+X307</f>
        <v>30</v>
      </c>
    </row>
    <row r="306" spans="1:27" ht="18">
      <c r="A306" s="5"/>
      <c r="B306" s="2" t="s">
        <v>16</v>
      </c>
      <c r="C306" s="2" t="s">
        <v>17</v>
      </c>
      <c r="D306" s="2" t="s">
        <v>16</v>
      </c>
      <c r="E306" s="2" t="s">
        <v>17</v>
      </c>
      <c r="F306" s="2" t="s">
        <v>16</v>
      </c>
      <c r="G306" s="2" t="s">
        <v>17</v>
      </c>
      <c r="H306" s="2" t="s">
        <v>16</v>
      </c>
      <c r="I306" s="2" t="s">
        <v>17</v>
      </c>
      <c r="J306" s="2" t="s">
        <v>16</v>
      </c>
      <c r="K306" s="2" t="s">
        <v>17</v>
      </c>
      <c r="L306" s="2" t="s">
        <v>16</v>
      </c>
      <c r="M306" s="2" t="s">
        <v>17</v>
      </c>
      <c r="N306" s="2" t="s">
        <v>16</v>
      </c>
      <c r="O306" s="2" t="s">
        <v>17</v>
      </c>
      <c r="P306" s="2" t="s">
        <v>16</v>
      </c>
      <c r="Q306" s="2" t="s">
        <v>17</v>
      </c>
      <c r="R306" s="2" t="s">
        <v>16</v>
      </c>
      <c r="S306" s="2" t="s">
        <v>17</v>
      </c>
      <c r="T306" s="2" t="s">
        <v>16</v>
      </c>
      <c r="U306" s="2" t="s">
        <v>17</v>
      </c>
      <c r="V306" s="2" t="s">
        <v>16</v>
      </c>
      <c r="W306" s="2" t="s">
        <v>17</v>
      </c>
      <c r="X306" s="2" t="s">
        <v>16</v>
      </c>
      <c r="Y306" s="2" t="s">
        <v>17</v>
      </c>
      <c r="Z306" s="2" t="s">
        <v>18</v>
      </c>
      <c r="AA306" s="10">
        <f>IF((B307+D307+F307+H307+J307+L307+N307+P307+R307+T307+V307+X307)&gt;0,(C307+E307+G307+I307+K307+M307+O307+Q307+S307+U307+W307+Y307)/(B307+D307+F307+H307+J307+L307+N307+P307+R307+T307+V307+X307),0)</f>
        <v>1</v>
      </c>
    </row>
    <row r="307" spans="1:27" ht="18">
      <c r="A307" s="4" t="s">
        <v>19</v>
      </c>
      <c r="B307" s="2">
        <f aca="true" t="shared" si="46" ref="B307:Y307">SUM(B308:B315)</f>
        <v>30</v>
      </c>
      <c r="C307" s="2">
        <f t="shared" si="46"/>
        <v>30</v>
      </c>
      <c r="D307" s="2">
        <f t="shared" si="46"/>
        <v>0</v>
      </c>
      <c r="E307" s="2">
        <f t="shared" si="46"/>
        <v>0</v>
      </c>
      <c r="F307" s="2">
        <f t="shared" si="46"/>
        <v>0</v>
      </c>
      <c r="G307" s="2">
        <f t="shared" si="46"/>
        <v>0</v>
      </c>
      <c r="H307" s="2">
        <f t="shared" si="46"/>
        <v>0</v>
      </c>
      <c r="I307" s="2">
        <f t="shared" si="46"/>
        <v>0</v>
      </c>
      <c r="J307" s="2">
        <f t="shared" si="46"/>
        <v>0</v>
      </c>
      <c r="K307" s="2">
        <f t="shared" si="46"/>
        <v>0</v>
      </c>
      <c r="L307" s="2">
        <f t="shared" si="46"/>
        <v>0</v>
      </c>
      <c r="M307" s="2">
        <f t="shared" si="46"/>
        <v>0</v>
      </c>
      <c r="N307" s="2">
        <f t="shared" si="46"/>
        <v>0</v>
      </c>
      <c r="O307" s="2">
        <f t="shared" si="46"/>
        <v>0</v>
      </c>
      <c r="P307" s="2">
        <f t="shared" si="46"/>
        <v>0</v>
      </c>
      <c r="Q307" s="2">
        <f t="shared" si="46"/>
        <v>0</v>
      </c>
      <c r="R307" s="2">
        <f t="shared" si="46"/>
        <v>0</v>
      </c>
      <c r="S307" s="2">
        <f t="shared" si="46"/>
        <v>0</v>
      </c>
      <c r="T307" s="2">
        <f t="shared" si="46"/>
        <v>0</v>
      </c>
      <c r="U307" s="2">
        <f t="shared" si="46"/>
        <v>0</v>
      </c>
      <c r="V307" s="2">
        <f t="shared" si="46"/>
        <v>0</v>
      </c>
      <c r="W307" s="2">
        <f t="shared" si="46"/>
        <v>0</v>
      </c>
      <c r="X307" s="2">
        <f t="shared" si="46"/>
        <v>0</v>
      </c>
      <c r="Y307" s="2">
        <f t="shared" si="46"/>
        <v>0</v>
      </c>
      <c r="Z307" s="15" t="s">
        <v>20</v>
      </c>
      <c r="AA307" s="16">
        <f>(C307+E307+G307+I307+K307+M307+O307+Q307+S307+U307+W307+Y307)</f>
        <v>30</v>
      </c>
    </row>
    <row r="308" spans="1:27" ht="18">
      <c r="A308" s="8" t="s">
        <v>55</v>
      </c>
      <c r="B308" s="17">
        <v>24</v>
      </c>
      <c r="C308" s="9">
        <v>24</v>
      </c>
      <c r="D308" s="17"/>
      <c r="E308" s="9"/>
      <c r="F308" s="17"/>
      <c r="G308" s="9"/>
      <c r="H308" s="17"/>
      <c r="I308" s="9"/>
      <c r="J308" s="17"/>
      <c r="K308" s="9"/>
      <c r="L308" s="17"/>
      <c r="M308" s="9"/>
      <c r="N308" s="17"/>
      <c r="O308" s="9"/>
      <c r="P308" s="17"/>
      <c r="Q308" s="9"/>
      <c r="R308" s="17"/>
      <c r="S308" s="9"/>
      <c r="T308" s="17"/>
      <c r="U308" s="9"/>
      <c r="V308" s="17"/>
      <c r="W308" s="9"/>
      <c r="X308" s="17"/>
      <c r="Y308" s="9"/>
      <c r="Z308" s="18">
        <f>IF((B308+D308+F308+H308+J308+L308+N308+P308+R308+T308+V308+X308)&gt;0,(C308+E308+G308+I308+K308+M308+O308+Q308+S308+U308+W308+Y308)/(B308+D308+F308+H308+J308+L308+N308+P308+R308+T308+V308+X308),0)</f>
        <v>1</v>
      </c>
      <c r="AA308" s="10">
        <f>IF((B308+D308+F308+H308+J308+L308+N308+P308+R308+T308+V308+X308)&gt;0,(C308+E308+G308+I308+K308+M308+O308+Q308+S308+U308+W308+Y308)/(AA305),0)</f>
        <v>0.8</v>
      </c>
    </row>
    <row r="309" spans="1:27" ht="18">
      <c r="A309" s="8"/>
      <c r="B309" s="17">
        <v>1</v>
      </c>
      <c r="C309" s="9">
        <v>1</v>
      </c>
      <c r="D309" s="17"/>
      <c r="E309" s="9"/>
      <c r="F309" s="17"/>
      <c r="G309" s="9"/>
      <c r="H309" s="17"/>
      <c r="I309" s="9"/>
      <c r="J309" s="17"/>
      <c r="K309" s="9"/>
      <c r="L309" s="17"/>
      <c r="M309" s="9"/>
      <c r="N309" s="17"/>
      <c r="O309" s="9"/>
      <c r="P309" s="17"/>
      <c r="Q309" s="9"/>
      <c r="R309" s="17"/>
      <c r="S309" s="9"/>
      <c r="T309" s="17"/>
      <c r="U309" s="9"/>
      <c r="V309" s="17"/>
      <c r="W309" s="9"/>
      <c r="X309" s="17"/>
      <c r="Y309" s="9"/>
      <c r="Z309" s="18">
        <f aca="true" t="shared" si="47" ref="Z309:Z314">IF((B309+D309+F309+H309+J309+L309+N309+P309+R309+T309+V309+X309)&gt;0,(C309+E309+G309+I309+K309+M309+O309+Q309+S309+U309+W309+Y309)/(B309+D309+F309+H309+J309+L309+N309+P309+R309+T309+V309+X309),0)</f>
        <v>1</v>
      </c>
      <c r="AA309" s="10">
        <f>IF((B309+D309+F309+H309+J309+L309+N309+P309+R309+T309+V309+X309)&gt;0,(C309+E309+G309+I309+K309+M309+O309+Q309+S309+U309+W309+Y309)/(AA305),0)</f>
        <v>0.03333333333333333</v>
      </c>
    </row>
    <row r="310" spans="1:27" ht="18">
      <c r="A310" s="8"/>
      <c r="B310" s="17">
        <v>1</v>
      </c>
      <c r="C310" s="9">
        <v>1</v>
      </c>
      <c r="D310" s="17"/>
      <c r="E310" s="9"/>
      <c r="F310" s="17"/>
      <c r="G310" s="9"/>
      <c r="H310" s="17"/>
      <c r="I310" s="9"/>
      <c r="J310" s="17"/>
      <c r="K310" s="9"/>
      <c r="L310" s="17"/>
      <c r="M310" s="9"/>
      <c r="N310" s="17"/>
      <c r="O310" s="9"/>
      <c r="P310" s="17"/>
      <c r="Q310" s="9"/>
      <c r="R310" s="17"/>
      <c r="S310" s="9"/>
      <c r="T310" s="17"/>
      <c r="U310" s="9"/>
      <c r="V310" s="17"/>
      <c r="W310" s="9"/>
      <c r="X310" s="17"/>
      <c r="Y310" s="9"/>
      <c r="Z310" s="18">
        <f t="shared" si="47"/>
        <v>1</v>
      </c>
      <c r="AA310" s="10">
        <f>IF((B310+D310+F310+H310+J310+L310+N310+P310+R310+T310+V310+X310)&gt;0,(C310+E310+G310+I310+K310+M310+O310+Q310+S310+U310+W310+Y310)/(AA305),0)</f>
        <v>0.03333333333333333</v>
      </c>
    </row>
    <row r="311" spans="1:27" ht="18">
      <c r="A311" s="8"/>
      <c r="B311" s="17">
        <v>1</v>
      </c>
      <c r="C311" s="9">
        <v>1</v>
      </c>
      <c r="D311" s="17"/>
      <c r="E311" s="9"/>
      <c r="F311" s="17"/>
      <c r="G311" s="9"/>
      <c r="H311" s="17"/>
      <c r="I311" s="9"/>
      <c r="J311" s="17"/>
      <c r="K311" s="9"/>
      <c r="L311" s="17"/>
      <c r="M311" s="9"/>
      <c r="N311" s="17"/>
      <c r="O311" s="9"/>
      <c r="P311" s="17"/>
      <c r="Q311" s="9"/>
      <c r="R311" s="17"/>
      <c r="S311" s="9"/>
      <c r="T311" s="17"/>
      <c r="U311" s="9"/>
      <c r="V311" s="17"/>
      <c r="W311" s="9"/>
      <c r="X311" s="17"/>
      <c r="Y311" s="9"/>
      <c r="Z311" s="18">
        <f t="shared" si="47"/>
        <v>1</v>
      </c>
      <c r="AA311" s="10">
        <f>IF((B311+D311+F311+H311+J311+L311+N311+P311+R311+T311+V311+X311)&gt;0,(C311+E311+G311+I311+K311+M311+O311+Q311+S311+U311+W311+Y311)/(AA305),0)</f>
        <v>0.03333333333333333</v>
      </c>
    </row>
    <row r="312" spans="1:27" ht="18">
      <c r="A312" s="8"/>
      <c r="B312" s="17">
        <v>1</v>
      </c>
      <c r="C312" s="9">
        <v>1</v>
      </c>
      <c r="D312" s="17"/>
      <c r="E312" s="9"/>
      <c r="F312" s="17"/>
      <c r="G312" s="9"/>
      <c r="H312" s="17"/>
      <c r="I312" s="9"/>
      <c r="J312" s="17"/>
      <c r="K312" s="9"/>
      <c r="L312" s="17"/>
      <c r="M312" s="9"/>
      <c r="N312" s="17"/>
      <c r="O312" s="9"/>
      <c r="P312" s="17"/>
      <c r="Q312" s="9"/>
      <c r="R312" s="17"/>
      <c r="S312" s="9"/>
      <c r="T312" s="17"/>
      <c r="U312" s="9"/>
      <c r="V312" s="17"/>
      <c r="W312" s="9"/>
      <c r="X312" s="17"/>
      <c r="Y312" s="9"/>
      <c r="Z312" s="18">
        <f t="shared" si="47"/>
        <v>1</v>
      </c>
      <c r="AA312" s="10">
        <f>IF((B312+D312+F312+H312+J312+L312+N312+P312+R312+T312+V312+X312)&gt;0,(C312+E312+G312+I312+K312+M312+O312+Q312+S312+U312+W312+Y312)/(AA305),0)</f>
        <v>0.03333333333333333</v>
      </c>
    </row>
    <row r="313" spans="1:27" ht="18">
      <c r="A313" s="8"/>
      <c r="B313" s="17">
        <v>1</v>
      </c>
      <c r="C313" s="9">
        <v>1</v>
      </c>
      <c r="D313" s="17"/>
      <c r="E313" s="9"/>
      <c r="F313" s="17"/>
      <c r="G313" s="9"/>
      <c r="H313" s="17"/>
      <c r="I313" s="9"/>
      <c r="J313" s="17"/>
      <c r="K313" s="9"/>
      <c r="L313" s="17"/>
      <c r="M313" s="9"/>
      <c r="N313" s="17"/>
      <c r="O313" s="9"/>
      <c r="P313" s="17"/>
      <c r="Q313" s="9"/>
      <c r="R313" s="17"/>
      <c r="S313" s="9"/>
      <c r="T313" s="17"/>
      <c r="U313" s="9"/>
      <c r="V313" s="17"/>
      <c r="W313" s="9"/>
      <c r="X313" s="17"/>
      <c r="Y313" s="9"/>
      <c r="Z313" s="18">
        <f t="shared" si="47"/>
        <v>1</v>
      </c>
      <c r="AA313" s="10">
        <f>IF((B313+D313+F313+H313+J313+L313+N313+P313+R313+T313+V313+X313)&gt;0,(C313+E313+G313+I313+K313+M313+O313+Q313+S313+U313+W313+Y313)/(AA305),0)</f>
        <v>0.03333333333333333</v>
      </c>
    </row>
    <row r="314" spans="1:27" ht="18">
      <c r="A314" s="8"/>
      <c r="B314" s="17">
        <v>1</v>
      </c>
      <c r="C314" s="9">
        <v>1</v>
      </c>
      <c r="D314" s="17"/>
      <c r="E314" s="9"/>
      <c r="F314" s="17"/>
      <c r="G314" s="9"/>
      <c r="H314" s="17"/>
      <c r="I314" s="9"/>
      <c r="J314" s="17"/>
      <c r="K314" s="9"/>
      <c r="L314" s="17"/>
      <c r="M314" s="9"/>
      <c r="N314" s="17"/>
      <c r="O314" s="9"/>
      <c r="P314" s="17"/>
      <c r="Q314" s="9"/>
      <c r="R314" s="17"/>
      <c r="S314" s="9"/>
      <c r="T314" s="17"/>
      <c r="U314" s="9"/>
      <c r="V314" s="17"/>
      <c r="W314" s="9"/>
      <c r="X314" s="17"/>
      <c r="Y314" s="9"/>
      <c r="Z314" s="18">
        <f t="shared" si="47"/>
        <v>1</v>
      </c>
      <c r="AA314" s="10">
        <f>IF((B314+D314+F314+H314+J314+L314+N314+P314+R314+T314+V314+X314)&gt;0,(C314+E314+G314+I314+K314+M314+O314+Q314+S314+U314+W314+Y314)/(AA305),0)</f>
        <v>0.03333333333333333</v>
      </c>
    </row>
  </sheetData>
  <sheetProtection/>
  <mergeCells count="24">
    <mergeCell ref="B240:C240"/>
    <mergeCell ref="B253:C253"/>
    <mergeCell ref="B266:C266"/>
    <mergeCell ref="B279:C279"/>
    <mergeCell ref="B292:C292"/>
    <mergeCell ref="B305:C305"/>
    <mergeCell ref="B162:C162"/>
    <mergeCell ref="B175:C175"/>
    <mergeCell ref="B188:C188"/>
    <mergeCell ref="B201:C201"/>
    <mergeCell ref="B214:C214"/>
    <mergeCell ref="B227:C227"/>
    <mergeCell ref="B84:C84"/>
    <mergeCell ref="B97:C97"/>
    <mergeCell ref="B110:C110"/>
    <mergeCell ref="B123:C123"/>
    <mergeCell ref="B136:C136"/>
    <mergeCell ref="B149:C149"/>
    <mergeCell ref="B6:C6"/>
    <mergeCell ref="B19:C19"/>
    <mergeCell ref="B32:C32"/>
    <mergeCell ref="B45:C45"/>
    <mergeCell ref="B58:C58"/>
    <mergeCell ref="B71:C71"/>
  </mergeCells>
  <printOptions/>
  <pageMargins left="0.2" right="0.2" top="1" bottom="1" header="0.5" footer="0.5"/>
  <pageSetup orientation="landscape" r:id="rId1"/>
  <rowBreaks count="11" manualBreakCount="11">
    <brk id="26" max="255" man="1"/>
    <brk id="50" max="255" man="1"/>
    <brk id="74" max="255" man="1"/>
    <brk id="98" max="255" man="1"/>
    <brk id="122" max="255" man="1"/>
    <brk id="146" max="255" man="1"/>
    <brk id="170" max="255" man="1"/>
    <brk id="194" max="255" man="1"/>
    <brk id="218" max="255" man="1"/>
    <brk id="242" max="255" man="1"/>
    <brk id="2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Bombadil</dc:creator>
  <cp:keywords/>
  <dc:description/>
  <cp:lastModifiedBy>Administrator</cp:lastModifiedBy>
  <cp:lastPrinted>2015-06-18T20:29:53Z</cp:lastPrinted>
  <dcterms:created xsi:type="dcterms:W3CDTF">2015-06-18T19:57:19Z</dcterms:created>
  <dcterms:modified xsi:type="dcterms:W3CDTF">2015-10-09T17:28:52Z</dcterms:modified>
  <cp:category/>
  <cp:version/>
  <cp:contentType/>
  <cp:contentStatus/>
</cp:coreProperties>
</file>