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4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<sst xmlns="http://schemas.openxmlformats.org/spreadsheetml/2006/main" count="13" uniqueCount="13">
  <si>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wk 1 home</t>
  </si>
  <si>
    <t>wk2 away</t>
  </si>
  <si>
    <t>wk 3 home</t>
  </si>
  <si>
    <t>wk4 away</t>
  </si>
  <si>
    <t>wk 5 home</t>
  </si>
  <si>
    <t>wk6 away</t>
  </si>
  <si>
    <t>wk 7 home</t>
  </si>
  <si>
    <t>wk8 away</t>
  </si>
  <si>
    <t>wk 9 home</t>
  </si>
  <si>
    <t>wk10 away</t>
  </si>
  <si>
    <t>wk11 home</t>
  </si>
  <si>
    <t>wk12 away</t>
  </si>
  <si>
    <t>this is in \vpl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</si>
</sst>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10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 quotePrefix="1">
      <alignment/>
      <protection/>
    </xf>
    <xf numFmtId="0" fontId="0" fillId="0" borderId="13" xfId="0" applyBorder="1" applyAlignment="1" applyProtection="1" quotePrefix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 quotePrefix="1">
      <alignment/>
      <protection/>
    </xf>
    <xf numFmtId="0" fontId="0" fillId="0" borderId="15" xfId="0" applyBorder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pool%20league%20SUMMER%202015%20v5%20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DATA ENTRY"/>
      <sheetName val="PUBLIC STATS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WEEK 12"/>
    </sheetNames>
    <sheetDataSet>
      <sheetData sheetId="1">
        <row r="4">
          <cell r="A4">
            <v>42156</v>
          </cell>
          <cell r="AD4" t="str">
            <v>1 BLUE ROCKs 1</v>
          </cell>
        </row>
        <row r="5">
          <cell r="AD5" t="str">
            <v>2 COCO 4</v>
          </cell>
        </row>
        <row r="6">
          <cell r="AD6" t="str">
            <v>3 JIM'S 2</v>
          </cell>
        </row>
        <row r="7">
          <cell r="AD7" t="str">
            <v>4 JIMS 3</v>
          </cell>
        </row>
        <row r="8">
          <cell r="AD8" t="str">
            <v>5 KESLERS 3</v>
          </cell>
        </row>
        <row r="9">
          <cell r="AD9" t="str">
            <v>6 MOOSE 1</v>
          </cell>
        </row>
        <row r="10">
          <cell r="AD10" t="str">
            <v>7 MY OFFICE 3</v>
          </cell>
        </row>
        <row r="11">
          <cell r="AD11" t="str">
            <v>8 MY OFFICE 2</v>
          </cell>
        </row>
        <row r="12">
          <cell r="AD12" t="str">
            <v>9 MY OFFICE 5</v>
          </cell>
        </row>
        <row r="13">
          <cell r="AD13" t="str">
            <v>10 REACTIONS 1</v>
          </cell>
        </row>
        <row r="14">
          <cell r="AD14" t="str">
            <v>11 STEPHANOS 1</v>
          </cell>
        </row>
        <row r="15">
          <cell r="AD15" t="str">
            <v>12 BYE</v>
          </cell>
        </row>
        <row r="17">
          <cell r="AD17" t="str">
            <v>13 AFTERHOURS 1</v>
          </cell>
        </row>
        <row r="18">
          <cell r="AD18" t="str">
            <v>14 COCO 1</v>
          </cell>
        </row>
        <row r="19">
          <cell r="AD19" t="str">
            <v>15 JIMS 1</v>
          </cell>
        </row>
        <row r="20">
          <cell r="AD20" t="str">
            <v>16 H LOUNGE</v>
          </cell>
        </row>
        <row r="21">
          <cell r="AD21" t="str">
            <v>17 KESLERS 4</v>
          </cell>
        </row>
        <row r="22">
          <cell r="AD22" t="str">
            <v>18 KESLERS 2</v>
          </cell>
        </row>
        <row r="23">
          <cell r="AD23" t="str">
            <v>19 MY OFFICE 1</v>
          </cell>
        </row>
        <row r="24">
          <cell r="AD24" t="str">
            <v>20 MY OFFICE 4</v>
          </cell>
        </row>
        <row r="25">
          <cell r="AD25" t="str">
            <v>21 RELAY 1</v>
          </cell>
        </row>
        <row r="26">
          <cell r="AD26" t="str">
            <v>22 REACTIONS 2</v>
          </cell>
        </row>
        <row r="27">
          <cell r="AD27" t="str">
            <v>23 VAL NAP 1</v>
          </cell>
        </row>
        <row r="28">
          <cell r="AD28" t="str">
            <v>24 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1">
      <selection activeCell="A2" sqref="A2"/>
    </sheetView>
  </sheetViews>
  <sheetFormatPr defaultColWidth="8.72265625" defaultRowHeight="18"/>
  <cols>
    <col min="1" max="2" width="40.6328125" style="0" customWidth="1"/>
  </cols>
  <sheetData>
    <row r="1" spans="1:2" ht="19.5" thickBot="1" thickTop="1">
      <c r="A1" s="1" t="s">
        <v>12</v>
      </c>
      <c r="B1" s="2"/>
    </row>
    <row r="2" spans="1:2" ht="18.75" thickTop="1">
      <c r="A2" s="1">
        <f>'[1]DATA ENTRY'!A4</f>
        <v>42156</v>
      </c>
      <c r="B2" s="2">
        <f>'[1]DATA ENTRY'!A4+7</f>
        <v>42163</v>
      </c>
    </row>
    <row r="3" spans="1:2" ht="18">
      <c r="A3" s="3" t="s">
        <v>0</v>
      </c>
      <c r="B3" s="4" t="s">
        <v>1</v>
      </c>
    </row>
    <row r="4" spans="1:2" ht="18">
      <c r="A4" s="5" t="str">
        <f>'[1]DATA ENTRY'!AD$17&amp;" @ "&amp;'[1]DATA ENTRY'!$AD$4</f>
        <v>13 AFTERHOURS 1 @ 1 BLUE ROCKs 1</v>
      </c>
      <c r="B4" s="6" t="str">
        <f>'[1]DATA ENTRY'!AD4&amp;" @ "&amp;'[1]DATA ENTRY'!AD18</f>
        <v>1 BLUE ROCKs 1 @ 14 COCO 1</v>
      </c>
    </row>
    <row r="5" spans="1:2" ht="18">
      <c r="A5" s="5" t="str">
        <f>'[1]DATA ENTRY'!AD18&amp;" @ "&amp;'[1]DATA ENTRY'!AD5</f>
        <v>14 COCO 1 @ 2 COCO 4</v>
      </c>
      <c r="B5" s="6" t="str">
        <f>'[1]DATA ENTRY'!AD5&amp;" @ "&amp;'[1]DATA ENTRY'!AD19</f>
        <v>2 COCO 4 @ 15 JIMS 1</v>
      </c>
    </row>
    <row r="6" spans="1:2" ht="18">
      <c r="A6" s="5" t="str">
        <f>'[1]DATA ENTRY'!AD19&amp;" @ "&amp;'[1]DATA ENTRY'!AD6</f>
        <v>15 JIMS 1 @ 3 JIM'S 2</v>
      </c>
      <c r="B6" s="6" t="str">
        <f>'[1]DATA ENTRY'!AD6&amp;" @ "&amp;'[1]DATA ENTRY'!AD20</f>
        <v>3 JIM'S 2 @ 16 H LOUNGE</v>
      </c>
    </row>
    <row r="7" spans="1:2" ht="18">
      <c r="A7" s="5" t="str">
        <f>'[1]DATA ENTRY'!AD20&amp;" @ "&amp;'[1]DATA ENTRY'!AD7</f>
        <v>16 H LOUNGE @ 4 JIMS 3</v>
      </c>
      <c r="B7" s="6" t="str">
        <f>'[1]DATA ENTRY'!AD7&amp;" @ "&amp;'[1]DATA ENTRY'!AD21</f>
        <v>4 JIMS 3 @ 17 KESLERS 4</v>
      </c>
    </row>
    <row r="8" spans="1:2" ht="18">
      <c r="A8" s="5" t="str">
        <f>'[1]DATA ENTRY'!AD21&amp;" @ "&amp;'[1]DATA ENTRY'!AD8</f>
        <v>17 KESLERS 4 @ 5 KESLERS 3</v>
      </c>
      <c r="B8" s="6" t="str">
        <f>'[1]DATA ENTRY'!AD8&amp;" @ "&amp;'[1]DATA ENTRY'!AD22</f>
        <v>5 KESLERS 3 @ 18 KESLERS 2</v>
      </c>
    </row>
    <row r="9" spans="1:2" ht="18">
      <c r="A9" s="5" t="str">
        <f>'[1]DATA ENTRY'!AD22&amp;" @ "&amp;'[1]DATA ENTRY'!AD9</f>
        <v>18 KESLERS 2 @ 6 MOOSE 1</v>
      </c>
      <c r="B9" s="6" t="str">
        <f>'[1]DATA ENTRY'!AD9&amp;" @ "&amp;'[1]DATA ENTRY'!AD23</f>
        <v>6 MOOSE 1 @ 19 MY OFFICE 1</v>
      </c>
    </row>
    <row r="10" spans="1:2" ht="18">
      <c r="A10" s="5" t="str">
        <f>'[1]DATA ENTRY'!AD23&amp;" @ "&amp;'[1]DATA ENTRY'!AD10</f>
        <v>19 MY OFFICE 1 @ 7 MY OFFICE 3</v>
      </c>
      <c r="B10" s="6" t="str">
        <f>'[1]DATA ENTRY'!AD10&amp;" @ "&amp;'[1]DATA ENTRY'!AD24</f>
        <v>7 MY OFFICE 3 @ 20 MY OFFICE 4</v>
      </c>
    </row>
    <row r="11" spans="1:2" ht="18">
      <c r="A11" s="5" t="str">
        <f>'[1]DATA ENTRY'!AD24&amp;" @ "&amp;'[1]DATA ENTRY'!AD11</f>
        <v>20 MY OFFICE 4 @ 8 MY OFFICE 2</v>
      </c>
      <c r="B11" s="6" t="str">
        <f>'[1]DATA ENTRY'!AD11&amp;" @ "&amp;'[1]DATA ENTRY'!AD25</f>
        <v>8 MY OFFICE 2 @ 21 RELAY 1</v>
      </c>
    </row>
    <row r="12" spans="1:2" ht="18">
      <c r="A12" s="5" t="str">
        <f>'[1]DATA ENTRY'!AD25&amp;" @ "&amp;'[1]DATA ENTRY'!AD12</f>
        <v>21 RELAY 1 @ 9 MY OFFICE 5</v>
      </c>
      <c r="B12" s="6" t="str">
        <f>'[1]DATA ENTRY'!AD12&amp;" @ "&amp;'[1]DATA ENTRY'!AD26</f>
        <v>9 MY OFFICE 5 @ 22 REACTIONS 2</v>
      </c>
    </row>
    <row r="13" spans="1:2" ht="18">
      <c r="A13" s="5" t="str">
        <f>'[1]DATA ENTRY'!AD26&amp;" @ "&amp;'[1]DATA ENTRY'!AD13</f>
        <v>22 REACTIONS 2 @ 10 REACTIONS 1</v>
      </c>
      <c r="B13" s="6" t="str">
        <f>'[1]DATA ENTRY'!AD13&amp;" @ "&amp;'[1]DATA ENTRY'!AD27</f>
        <v>10 REACTIONS 1 @ 23 VAL NAP 1</v>
      </c>
    </row>
    <row r="14" spans="1:2" ht="18">
      <c r="A14" s="5" t="str">
        <f>'[1]DATA ENTRY'!AD27&amp;" @ "&amp;'[1]DATA ENTRY'!AD14</f>
        <v>23 VAL NAP 1 @ 11 STEPHANOS 1</v>
      </c>
      <c r="B14" s="6" t="str">
        <f>'[1]DATA ENTRY'!AD14&amp;" @ "&amp;'[1]DATA ENTRY'!AD28</f>
        <v>11 STEPHANOS 1 @ 24 BYE</v>
      </c>
    </row>
    <row r="15" spans="1:2" ht="18">
      <c r="A15" s="5" t="str">
        <f>'[1]DATA ENTRY'!AD28&amp;" @ "&amp;'[1]DATA ENTRY'!AD15</f>
        <v>24 BYE @ 12 BYE</v>
      </c>
      <c r="B15" s="6" t="str">
        <f>'[1]DATA ENTRY'!AD15&amp;" @ "&amp;'[1]DATA ENTRY'!AD17</f>
        <v>12 BYE @ 13 AFTERHOURS 1</v>
      </c>
    </row>
    <row r="16" spans="1:2" ht="18">
      <c r="A16" s="3"/>
      <c r="B16" s="4"/>
    </row>
    <row r="17" spans="1:2" ht="18">
      <c r="A17" s="7">
        <f>'[1]DATA ENTRY'!A4+14</f>
        <v>42170</v>
      </c>
      <c r="B17" s="8">
        <f>'[1]DATA ENTRY'!A4+21</f>
        <v>42177</v>
      </c>
    </row>
    <row r="18" spans="1:2" ht="18">
      <c r="A18" s="3" t="s">
        <v>2</v>
      </c>
      <c r="B18" s="4" t="s">
        <v>3</v>
      </c>
    </row>
    <row r="19" spans="1:2" ht="18">
      <c r="A19" s="5" t="str">
        <f>'[1]DATA ENTRY'!$AD$19&amp;" @ "&amp;'[1]DATA ENTRY'!AD4</f>
        <v>15 JIMS 1 @ 1 BLUE ROCKs 1</v>
      </c>
      <c r="B19" s="6" t="str">
        <f>'[1]DATA ENTRY'!AD4&amp;" @ "&amp;'[1]DATA ENTRY'!AD20</f>
        <v>1 BLUE ROCKs 1 @ 16 H LOUNGE</v>
      </c>
    </row>
    <row r="20" spans="1:2" ht="18">
      <c r="A20" s="5" t="str">
        <f>'[1]DATA ENTRY'!AD20&amp;" @ "&amp;'[1]DATA ENTRY'!$AD5</f>
        <v>16 H LOUNGE @ 2 COCO 4</v>
      </c>
      <c r="B20" s="6" t="str">
        <f>'[1]DATA ENTRY'!AD5&amp;" @ "&amp;'[1]DATA ENTRY'!AD21</f>
        <v>2 COCO 4 @ 17 KESLERS 4</v>
      </c>
    </row>
    <row r="21" spans="1:2" ht="18">
      <c r="A21" s="5" t="str">
        <f>'[1]DATA ENTRY'!AD21&amp;" @ "&amp;'[1]DATA ENTRY'!$AD6</f>
        <v>17 KESLERS 4 @ 3 JIM'S 2</v>
      </c>
      <c r="B21" s="6" t="str">
        <f>'[1]DATA ENTRY'!AD6&amp;" @ "&amp;'[1]DATA ENTRY'!AD22</f>
        <v>3 JIM'S 2 @ 18 KESLERS 2</v>
      </c>
    </row>
    <row r="22" spans="1:2" ht="18">
      <c r="A22" s="5" t="str">
        <f>'[1]DATA ENTRY'!AD22&amp;" @ "&amp;'[1]DATA ENTRY'!$AD7</f>
        <v>18 KESLERS 2 @ 4 JIMS 3</v>
      </c>
      <c r="B22" s="6" t="str">
        <f>'[1]DATA ENTRY'!AD7&amp;" @ "&amp;'[1]DATA ENTRY'!AD23</f>
        <v>4 JIMS 3 @ 19 MY OFFICE 1</v>
      </c>
    </row>
    <row r="23" spans="1:2" ht="18">
      <c r="A23" s="5" t="str">
        <f>'[1]DATA ENTRY'!AD23&amp;" @ "&amp;'[1]DATA ENTRY'!$AD8</f>
        <v>19 MY OFFICE 1 @ 5 KESLERS 3</v>
      </c>
      <c r="B23" s="6" t="str">
        <f>'[1]DATA ENTRY'!AD8&amp;" @ "&amp;'[1]DATA ENTRY'!AD24</f>
        <v>5 KESLERS 3 @ 20 MY OFFICE 4</v>
      </c>
    </row>
    <row r="24" spans="1:2" ht="18">
      <c r="A24" s="5" t="str">
        <f>'[1]DATA ENTRY'!AD24&amp;" @ "&amp;'[1]DATA ENTRY'!$AD9</f>
        <v>20 MY OFFICE 4 @ 6 MOOSE 1</v>
      </c>
      <c r="B24" s="6" t="str">
        <f>'[1]DATA ENTRY'!AD9&amp;" @ "&amp;'[1]DATA ENTRY'!AD25</f>
        <v>6 MOOSE 1 @ 21 RELAY 1</v>
      </c>
    </row>
    <row r="25" spans="1:2" ht="18">
      <c r="A25" s="5" t="str">
        <f>'[1]DATA ENTRY'!AD25&amp;" @ "&amp;'[1]DATA ENTRY'!$AD10</f>
        <v>21 RELAY 1 @ 7 MY OFFICE 3</v>
      </c>
      <c r="B25" s="6" t="str">
        <f>'[1]DATA ENTRY'!AD10&amp;" @ "&amp;'[1]DATA ENTRY'!AD26</f>
        <v>7 MY OFFICE 3 @ 22 REACTIONS 2</v>
      </c>
    </row>
    <row r="26" spans="1:2" ht="18">
      <c r="A26" s="5" t="str">
        <f>'[1]DATA ENTRY'!AD26&amp;" @ "&amp;'[1]DATA ENTRY'!$AD11</f>
        <v>22 REACTIONS 2 @ 8 MY OFFICE 2</v>
      </c>
      <c r="B26" s="6" t="str">
        <f>'[1]DATA ENTRY'!AD11&amp;" @ "&amp;'[1]DATA ENTRY'!AD27</f>
        <v>8 MY OFFICE 2 @ 23 VAL NAP 1</v>
      </c>
    </row>
    <row r="27" spans="1:2" ht="18">
      <c r="A27" s="5" t="str">
        <f>'[1]DATA ENTRY'!AD27&amp;" @ "&amp;'[1]DATA ENTRY'!$AD12</f>
        <v>23 VAL NAP 1 @ 9 MY OFFICE 5</v>
      </c>
      <c r="B27" s="6" t="str">
        <f>'[1]DATA ENTRY'!AD12&amp;" @ "&amp;'[1]DATA ENTRY'!AD28</f>
        <v>9 MY OFFICE 5 @ 24 BYE</v>
      </c>
    </row>
    <row r="28" spans="1:2" ht="18">
      <c r="A28" s="5" t="str">
        <f>'[1]DATA ENTRY'!AD28&amp;" @ "&amp;'[1]DATA ENTRY'!$AD13</f>
        <v>24 BYE @ 10 REACTIONS 1</v>
      </c>
      <c r="B28" s="6" t="str">
        <f>'[1]DATA ENTRY'!AD13&amp;" @ "&amp;'[1]DATA ENTRY'!AD17</f>
        <v>10 REACTIONS 1 @ 13 AFTERHOURS 1</v>
      </c>
    </row>
    <row r="29" spans="1:2" ht="18">
      <c r="A29" s="5" t="str">
        <f>'[1]DATA ENTRY'!AD17&amp;" @ "&amp;'[1]DATA ENTRY'!$AD14</f>
        <v>13 AFTERHOURS 1 @ 11 STEPHANOS 1</v>
      </c>
      <c r="B29" s="6" t="str">
        <f>'[1]DATA ENTRY'!AD14&amp;" @ "&amp;'[1]DATA ENTRY'!AD18</f>
        <v>11 STEPHANOS 1 @ 14 COCO 1</v>
      </c>
    </row>
    <row r="30" spans="1:2" ht="18">
      <c r="A30" s="5" t="str">
        <f>'[1]DATA ENTRY'!AD18&amp;" @ "&amp;'[1]DATA ENTRY'!$AD15</f>
        <v>14 COCO 1 @ 12 BYE</v>
      </c>
      <c r="B30" s="6" t="str">
        <f>'[1]DATA ENTRY'!AD15&amp;" @ "&amp;'[1]DATA ENTRY'!AD19</f>
        <v>12 BYE @ 15 JIMS 1</v>
      </c>
    </row>
    <row r="31" spans="1:2" ht="18">
      <c r="A31" s="3"/>
      <c r="B31" s="4"/>
    </row>
    <row r="32" spans="1:2" ht="18">
      <c r="A32" s="7">
        <f>'[1]DATA ENTRY'!A4+28</f>
        <v>42184</v>
      </c>
      <c r="B32" s="8">
        <f>'[1]DATA ENTRY'!A4+35</f>
        <v>42191</v>
      </c>
    </row>
    <row r="33" spans="1:2" ht="18">
      <c r="A33" s="3" t="s">
        <v>4</v>
      </c>
      <c r="B33" s="4" t="s">
        <v>5</v>
      </c>
    </row>
    <row r="34" spans="1:2" ht="18">
      <c r="A34" s="5" t="str">
        <f>'[1]DATA ENTRY'!AD21&amp;" @ "&amp;'[1]DATA ENTRY'!AD4</f>
        <v>17 KESLERS 4 @ 1 BLUE ROCKs 1</v>
      </c>
      <c r="B34" s="6" t="str">
        <f>'[1]DATA ENTRY'!AD4&amp;" @ "&amp;'[1]DATA ENTRY'!AD22</f>
        <v>1 BLUE ROCKs 1 @ 18 KESLERS 2</v>
      </c>
    </row>
    <row r="35" spans="1:2" ht="18">
      <c r="A35" s="5" t="str">
        <f>'[1]DATA ENTRY'!AD22&amp;" @ "&amp;'[1]DATA ENTRY'!AD5</f>
        <v>18 KESLERS 2 @ 2 COCO 4</v>
      </c>
      <c r="B35" s="6" t="str">
        <f>'[1]DATA ENTRY'!AD5&amp;" @ "&amp;'[1]DATA ENTRY'!AD23</f>
        <v>2 COCO 4 @ 19 MY OFFICE 1</v>
      </c>
    </row>
    <row r="36" spans="1:2" ht="18">
      <c r="A36" s="5" t="str">
        <f>'[1]DATA ENTRY'!AD23&amp;" @ "&amp;'[1]DATA ENTRY'!AD6</f>
        <v>19 MY OFFICE 1 @ 3 JIM'S 2</v>
      </c>
      <c r="B36" s="6" t="str">
        <f>'[1]DATA ENTRY'!AD6&amp;" @ "&amp;'[1]DATA ENTRY'!AD24</f>
        <v>3 JIM'S 2 @ 20 MY OFFICE 4</v>
      </c>
    </row>
    <row r="37" spans="1:2" ht="18">
      <c r="A37" s="5" t="str">
        <f>'[1]DATA ENTRY'!AD24&amp;" @ "&amp;'[1]DATA ENTRY'!AD7</f>
        <v>20 MY OFFICE 4 @ 4 JIMS 3</v>
      </c>
      <c r="B37" s="6" t="str">
        <f>'[1]DATA ENTRY'!AD7&amp;" @ "&amp;'[1]DATA ENTRY'!AD25</f>
        <v>4 JIMS 3 @ 21 RELAY 1</v>
      </c>
    </row>
    <row r="38" spans="1:2" ht="18">
      <c r="A38" s="5" t="str">
        <f>'[1]DATA ENTRY'!AD25&amp;" @ "&amp;'[1]DATA ENTRY'!AD8</f>
        <v>21 RELAY 1 @ 5 KESLERS 3</v>
      </c>
      <c r="B38" s="6" t="str">
        <f>'[1]DATA ENTRY'!AD8&amp;" @ "&amp;'[1]DATA ENTRY'!AD26</f>
        <v>5 KESLERS 3 @ 22 REACTIONS 2</v>
      </c>
    </row>
    <row r="39" spans="1:2" ht="18">
      <c r="A39" s="5" t="str">
        <f>'[1]DATA ENTRY'!AD26&amp;" @ "&amp;'[1]DATA ENTRY'!AD9</f>
        <v>22 REACTIONS 2 @ 6 MOOSE 1</v>
      </c>
      <c r="B39" s="6" t="str">
        <f>'[1]DATA ENTRY'!AD9&amp;" @ "&amp;'[1]DATA ENTRY'!AD27</f>
        <v>6 MOOSE 1 @ 23 VAL NAP 1</v>
      </c>
    </row>
    <row r="40" spans="1:2" ht="18">
      <c r="A40" s="5" t="str">
        <f>'[1]DATA ENTRY'!AD27&amp;" @ "&amp;'[1]DATA ENTRY'!AD10</f>
        <v>23 VAL NAP 1 @ 7 MY OFFICE 3</v>
      </c>
      <c r="B40" s="6" t="str">
        <f>'[1]DATA ENTRY'!AD10&amp;" @ "&amp;'[1]DATA ENTRY'!AD28</f>
        <v>7 MY OFFICE 3 @ 24 BYE</v>
      </c>
    </row>
    <row r="41" spans="1:2" ht="18">
      <c r="A41" s="5" t="str">
        <f>'[1]DATA ENTRY'!AD28&amp;" @ "&amp;'[1]DATA ENTRY'!AD11</f>
        <v>24 BYE @ 8 MY OFFICE 2</v>
      </c>
      <c r="B41" s="6" t="str">
        <f>'[1]DATA ENTRY'!AD11&amp;" @ "&amp;'[1]DATA ENTRY'!AD17</f>
        <v>8 MY OFFICE 2 @ 13 AFTERHOURS 1</v>
      </c>
    </row>
    <row r="42" spans="1:2" ht="18">
      <c r="A42" s="5" t="str">
        <f>'[1]DATA ENTRY'!AD17&amp;" @ "&amp;'[1]DATA ENTRY'!AD12</f>
        <v>13 AFTERHOURS 1 @ 9 MY OFFICE 5</v>
      </c>
      <c r="B42" s="6" t="str">
        <f>'[1]DATA ENTRY'!AD12&amp;" @ "&amp;'[1]DATA ENTRY'!AD18</f>
        <v>9 MY OFFICE 5 @ 14 COCO 1</v>
      </c>
    </row>
    <row r="43" spans="1:2" ht="18">
      <c r="A43" s="5" t="str">
        <f>'[1]DATA ENTRY'!AD18&amp;" @ "&amp;'[1]DATA ENTRY'!AD13</f>
        <v>14 COCO 1 @ 10 REACTIONS 1</v>
      </c>
      <c r="B43" s="6" t="str">
        <f>'[1]DATA ENTRY'!AD13&amp;" @ "&amp;'[1]DATA ENTRY'!AD19</f>
        <v>10 REACTIONS 1 @ 15 JIMS 1</v>
      </c>
    </row>
    <row r="44" spans="1:2" ht="18">
      <c r="A44" s="5" t="str">
        <f>'[1]DATA ENTRY'!AD19&amp;" @ "&amp;'[1]DATA ENTRY'!AD14</f>
        <v>15 JIMS 1 @ 11 STEPHANOS 1</v>
      </c>
      <c r="B44" s="6" t="str">
        <f>'[1]DATA ENTRY'!AD14&amp;" @ "&amp;'[1]DATA ENTRY'!AD20</f>
        <v>11 STEPHANOS 1 @ 16 H LOUNGE</v>
      </c>
    </row>
    <row r="45" spans="1:2" ht="18">
      <c r="A45" s="5" t="str">
        <f>'[1]DATA ENTRY'!AD20&amp;" @ "&amp;'[1]DATA ENTRY'!AD15</f>
        <v>16 H LOUNGE @ 12 BYE</v>
      </c>
      <c r="B45" s="6" t="str">
        <f>'[1]DATA ENTRY'!AD15&amp;" @ "&amp;'[1]DATA ENTRY'!AD21</f>
        <v>12 BYE @ 17 KESLERS 4</v>
      </c>
    </row>
    <row r="46" spans="1:2" ht="18">
      <c r="A46" s="3"/>
      <c r="B46" s="4"/>
    </row>
    <row r="47" spans="1:2" ht="18">
      <c r="A47" s="7">
        <f>'[1]DATA ENTRY'!A4+42</f>
        <v>42198</v>
      </c>
      <c r="B47" s="8">
        <f>'[1]DATA ENTRY'!A4+49</f>
        <v>42205</v>
      </c>
    </row>
    <row r="48" spans="1:2" ht="18">
      <c r="A48" s="3" t="s">
        <v>6</v>
      </c>
      <c r="B48" s="4" t="s">
        <v>7</v>
      </c>
    </row>
    <row r="49" spans="1:2" ht="18">
      <c r="A49" s="5" t="str">
        <f>'[1]DATA ENTRY'!AD23&amp;" @ "&amp;'[1]DATA ENTRY'!AD4</f>
        <v>19 MY OFFICE 1 @ 1 BLUE ROCKs 1</v>
      </c>
      <c r="B49" s="6" t="str">
        <f>'[1]DATA ENTRY'!AD4&amp;" @ "&amp;'[1]DATA ENTRY'!AD24</f>
        <v>1 BLUE ROCKs 1 @ 20 MY OFFICE 4</v>
      </c>
    </row>
    <row r="50" spans="1:2" ht="18">
      <c r="A50" s="5" t="str">
        <f>'[1]DATA ENTRY'!AD24&amp;" @ "&amp;'[1]DATA ENTRY'!AD5</f>
        <v>20 MY OFFICE 4 @ 2 COCO 4</v>
      </c>
      <c r="B50" s="6" t="str">
        <f>'[1]DATA ENTRY'!AD5&amp;" @ "&amp;'[1]DATA ENTRY'!AD25</f>
        <v>2 COCO 4 @ 21 RELAY 1</v>
      </c>
    </row>
    <row r="51" spans="1:2" ht="18">
      <c r="A51" s="5" t="str">
        <f>'[1]DATA ENTRY'!AD25&amp;" @ "&amp;'[1]DATA ENTRY'!AD6</f>
        <v>21 RELAY 1 @ 3 JIM'S 2</v>
      </c>
      <c r="B51" s="6" t="str">
        <f>'[1]DATA ENTRY'!AD6&amp;" @ "&amp;'[1]DATA ENTRY'!AD26</f>
        <v>3 JIM'S 2 @ 22 REACTIONS 2</v>
      </c>
    </row>
    <row r="52" spans="1:2" ht="18">
      <c r="A52" s="5" t="str">
        <f>'[1]DATA ENTRY'!AD26&amp;" @ "&amp;'[1]DATA ENTRY'!AD7</f>
        <v>22 REACTIONS 2 @ 4 JIMS 3</v>
      </c>
      <c r="B52" s="6" t="str">
        <f>'[1]DATA ENTRY'!AD7&amp;" @ "&amp;'[1]DATA ENTRY'!AD27</f>
        <v>4 JIMS 3 @ 23 VAL NAP 1</v>
      </c>
    </row>
    <row r="53" spans="1:2" ht="18">
      <c r="A53" s="5" t="str">
        <f>'[1]DATA ENTRY'!AD27&amp;" @ "&amp;'[1]DATA ENTRY'!AD8</f>
        <v>23 VAL NAP 1 @ 5 KESLERS 3</v>
      </c>
      <c r="B53" s="6" t="str">
        <f>'[1]DATA ENTRY'!AD8&amp;" @ "&amp;'[1]DATA ENTRY'!AD28</f>
        <v>5 KESLERS 3 @ 24 BYE</v>
      </c>
    </row>
    <row r="54" spans="1:2" ht="18">
      <c r="A54" s="5" t="str">
        <f>'[1]DATA ENTRY'!AD28&amp;" @ "&amp;'[1]DATA ENTRY'!AD9</f>
        <v>24 BYE @ 6 MOOSE 1</v>
      </c>
      <c r="B54" s="6" t="str">
        <f>'[1]DATA ENTRY'!AD9&amp;" @ "&amp;'[1]DATA ENTRY'!AD17</f>
        <v>6 MOOSE 1 @ 13 AFTERHOURS 1</v>
      </c>
    </row>
    <row r="55" spans="1:2" ht="18">
      <c r="A55" s="5" t="str">
        <f>'[1]DATA ENTRY'!AD17&amp;" @ "&amp;'[1]DATA ENTRY'!AD10</f>
        <v>13 AFTERHOURS 1 @ 7 MY OFFICE 3</v>
      </c>
      <c r="B55" s="6" t="str">
        <f>'[1]DATA ENTRY'!AD10&amp;" @ "&amp;'[1]DATA ENTRY'!AD18</f>
        <v>7 MY OFFICE 3 @ 14 COCO 1</v>
      </c>
    </row>
    <row r="56" spans="1:2" ht="18">
      <c r="A56" s="5" t="str">
        <f>'[1]DATA ENTRY'!AD18&amp;" @ "&amp;'[1]DATA ENTRY'!AD11</f>
        <v>14 COCO 1 @ 8 MY OFFICE 2</v>
      </c>
      <c r="B56" s="6" t="str">
        <f>'[1]DATA ENTRY'!AD11&amp;" @ "&amp;'[1]DATA ENTRY'!AD19</f>
        <v>8 MY OFFICE 2 @ 15 JIMS 1</v>
      </c>
    </row>
    <row r="57" spans="1:2" ht="18">
      <c r="A57" s="5" t="str">
        <f>'[1]DATA ENTRY'!AD19&amp;" @ "&amp;'[1]DATA ENTRY'!AD12</f>
        <v>15 JIMS 1 @ 9 MY OFFICE 5</v>
      </c>
      <c r="B57" s="6" t="str">
        <f>'[1]DATA ENTRY'!AD12&amp;" @ "&amp;'[1]DATA ENTRY'!AD20</f>
        <v>9 MY OFFICE 5 @ 16 H LOUNGE</v>
      </c>
    </row>
    <row r="58" spans="1:2" ht="18">
      <c r="A58" s="5" t="str">
        <f>'[1]DATA ENTRY'!AD20&amp;" @ "&amp;'[1]DATA ENTRY'!AD13</f>
        <v>16 H LOUNGE @ 10 REACTIONS 1</v>
      </c>
      <c r="B58" s="6" t="str">
        <f>'[1]DATA ENTRY'!AD13&amp;" @ "&amp;'[1]DATA ENTRY'!AD21</f>
        <v>10 REACTIONS 1 @ 17 KESLERS 4</v>
      </c>
    </row>
    <row r="59" spans="1:2" ht="18">
      <c r="A59" s="5" t="str">
        <f>'[1]DATA ENTRY'!AD21&amp;" @ "&amp;'[1]DATA ENTRY'!AD14</f>
        <v>17 KESLERS 4 @ 11 STEPHANOS 1</v>
      </c>
      <c r="B59" s="6" t="str">
        <f>'[1]DATA ENTRY'!AD14&amp;" @ "&amp;'[1]DATA ENTRY'!AD22</f>
        <v>11 STEPHANOS 1 @ 18 KESLERS 2</v>
      </c>
    </row>
    <row r="60" spans="1:2" ht="18">
      <c r="A60" s="5" t="str">
        <f>'[1]DATA ENTRY'!AD22&amp;" @ "&amp;'[1]DATA ENTRY'!AD15</f>
        <v>18 KESLERS 2 @ 12 BYE</v>
      </c>
      <c r="B60" s="6" t="str">
        <f>'[1]DATA ENTRY'!AD15&amp;" @ "&amp;'[1]DATA ENTRY'!AD23</f>
        <v>12 BYE @ 19 MY OFFICE 1</v>
      </c>
    </row>
    <row r="61" spans="1:2" ht="18">
      <c r="A61" s="3"/>
      <c r="B61" s="4"/>
    </row>
    <row r="62" spans="1:2" ht="18">
      <c r="A62" s="7">
        <f>'[1]DATA ENTRY'!A4+56</f>
        <v>42212</v>
      </c>
      <c r="B62" s="8">
        <f>'[1]DATA ENTRY'!A4+63</f>
        <v>42219</v>
      </c>
    </row>
    <row r="63" spans="1:2" ht="18">
      <c r="A63" s="3" t="s">
        <v>8</v>
      </c>
      <c r="B63" s="4" t="s">
        <v>9</v>
      </c>
    </row>
    <row r="64" spans="1:2" ht="18">
      <c r="A64" s="5" t="str">
        <f>'[1]DATA ENTRY'!AD25&amp;" @ "&amp;'[1]DATA ENTRY'!AD4</f>
        <v>21 RELAY 1 @ 1 BLUE ROCKs 1</v>
      </c>
      <c r="B64" s="6" t="str">
        <f>'[1]DATA ENTRY'!AD4&amp;" @ "&amp;'[1]DATA ENTRY'!AD26</f>
        <v>1 BLUE ROCKs 1 @ 22 REACTIONS 2</v>
      </c>
    </row>
    <row r="65" spans="1:2" ht="18">
      <c r="A65" s="5" t="str">
        <f>'[1]DATA ENTRY'!AD26&amp;" @ "&amp;'[1]DATA ENTRY'!AD5</f>
        <v>22 REACTIONS 2 @ 2 COCO 4</v>
      </c>
      <c r="B65" s="6" t="str">
        <f>'[1]DATA ENTRY'!AD5&amp;" @ "&amp;'[1]DATA ENTRY'!AD27</f>
        <v>2 COCO 4 @ 23 VAL NAP 1</v>
      </c>
    </row>
    <row r="66" spans="1:2" ht="18">
      <c r="A66" s="5" t="str">
        <f>'[1]DATA ENTRY'!AD27&amp;" @ "&amp;'[1]DATA ENTRY'!AD6</f>
        <v>23 VAL NAP 1 @ 3 JIM'S 2</v>
      </c>
      <c r="B66" s="6" t="str">
        <f>'[1]DATA ENTRY'!AD6&amp;" @ "&amp;'[1]DATA ENTRY'!AD28</f>
        <v>3 JIM'S 2 @ 24 BYE</v>
      </c>
    </row>
    <row r="67" spans="1:2" ht="18">
      <c r="A67" s="5" t="str">
        <f>'[1]DATA ENTRY'!AD28&amp;" @ "&amp;'[1]DATA ENTRY'!AD7</f>
        <v>24 BYE @ 4 JIMS 3</v>
      </c>
      <c r="B67" s="6" t="str">
        <f>'[1]DATA ENTRY'!AD7&amp;" @ "&amp;'[1]DATA ENTRY'!AD17</f>
        <v>4 JIMS 3 @ 13 AFTERHOURS 1</v>
      </c>
    </row>
    <row r="68" spans="1:2" ht="18">
      <c r="A68" s="5" t="str">
        <f>'[1]DATA ENTRY'!AD17&amp;" @ "&amp;'[1]DATA ENTRY'!AD8</f>
        <v>13 AFTERHOURS 1 @ 5 KESLERS 3</v>
      </c>
      <c r="B68" s="6" t="str">
        <f>'[1]DATA ENTRY'!AD8&amp;" @ "&amp;'[1]DATA ENTRY'!AD18</f>
        <v>5 KESLERS 3 @ 14 COCO 1</v>
      </c>
    </row>
    <row r="69" spans="1:2" ht="18">
      <c r="A69" s="5" t="str">
        <f>'[1]DATA ENTRY'!AD18&amp;" @ "&amp;'[1]DATA ENTRY'!AD9</f>
        <v>14 COCO 1 @ 6 MOOSE 1</v>
      </c>
      <c r="B69" s="6" t="str">
        <f>'[1]DATA ENTRY'!AD9&amp;" @ "&amp;'[1]DATA ENTRY'!AD19</f>
        <v>6 MOOSE 1 @ 15 JIMS 1</v>
      </c>
    </row>
    <row r="70" spans="1:2" ht="18">
      <c r="A70" s="5" t="str">
        <f>'[1]DATA ENTRY'!AD19&amp;" @ "&amp;'[1]DATA ENTRY'!AD10</f>
        <v>15 JIMS 1 @ 7 MY OFFICE 3</v>
      </c>
      <c r="B70" s="6" t="str">
        <f>'[1]DATA ENTRY'!AD10&amp;" @ "&amp;'[1]DATA ENTRY'!AD20</f>
        <v>7 MY OFFICE 3 @ 16 H LOUNGE</v>
      </c>
    </row>
    <row r="71" spans="1:2" ht="18">
      <c r="A71" s="5" t="str">
        <f>'[1]DATA ENTRY'!AD20&amp;" @ "&amp;'[1]DATA ENTRY'!AD11</f>
        <v>16 H LOUNGE @ 8 MY OFFICE 2</v>
      </c>
      <c r="B71" s="6" t="str">
        <f>'[1]DATA ENTRY'!AD11&amp;" @ "&amp;'[1]DATA ENTRY'!AD21</f>
        <v>8 MY OFFICE 2 @ 17 KESLERS 4</v>
      </c>
    </row>
    <row r="72" spans="1:2" ht="18">
      <c r="A72" s="5" t="str">
        <f>'[1]DATA ENTRY'!AD21&amp;" @ "&amp;'[1]DATA ENTRY'!AD12</f>
        <v>17 KESLERS 4 @ 9 MY OFFICE 5</v>
      </c>
      <c r="B72" s="6" t="str">
        <f>'[1]DATA ENTRY'!AD12&amp;" @ "&amp;'[1]DATA ENTRY'!AD22</f>
        <v>9 MY OFFICE 5 @ 18 KESLERS 2</v>
      </c>
    </row>
    <row r="73" spans="1:2" ht="18">
      <c r="A73" s="5" t="str">
        <f>'[1]DATA ENTRY'!AD22&amp;" @ "&amp;'[1]DATA ENTRY'!AD13</f>
        <v>18 KESLERS 2 @ 10 REACTIONS 1</v>
      </c>
      <c r="B73" s="6" t="str">
        <f>'[1]DATA ENTRY'!AD13&amp;" @ "&amp;'[1]DATA ENTRY'!AD23</f>
        <v>10 REACTIONS 1 @ 19 MY OFFICE 1</v>
      </c>
    </row>
    <row r="74" spans="1:2" ht="18">
      <c r="A74" s="5" t="str">
        <f>'[1]DATA ENTRY'!AD23&amp;" @ "&amp;'[1]DATA ENTRY'!AD14</f>
        <v>19 MY OFFICE 1 @ 11 STEPHANOS 1</v>
      </c>
      <c r="B74" s="6" t="str">
        <f>'[1]DATA ENTRY'!AD14&amp;" @ "&amp;'[1]DATA ENTRY'!AD24</f>
        <v>11 STEPHANOS 1 @ 20 MY OFFICE 4</v>
      </c>
    </row>
    <row r="75" spans="1:2" ht="18">
      <c r="A75" s="5" t="str">
        <f>'[1]DATA ENTRY'!AD24&amp;" @ "&amp;'[1]DATA ENTRY'!AD15</f>
        <v>20 MY OFFICE 4 @ 12 BYE</v>
      </c>
      <c r="B75" s="6" t="str">
        <f>'[1]DATA ENTRY'!AD15&amp;" @ "&amp;'[1]DATA ENTRY'!AD25</f>
        <v>12 BYE @ 21 RELAY 1</v>
      </c>
    </row>
    <row r="76" spans="1:2" ht="18">
      <c r="A76" s="3"/>
      <c r="B76" s="4"/>
    </row>
    <row r="77" spans="1:2" ht="18">
      <c r="A77" s="7">
        <f>'[1]DATA ENTRY'!A4+70</f>
        <v>42226</v>
      </c>
      <c r="B77" s="8">
        <f>'[1]DATA ENTRY'!A4+77</f>
        <v>42233</v>
      </c>
    </row>
    <row r="78" spans="1:2" ht="18">
      <c r="A78" s="3" t="s">
        <v>10</v>
      </c>
      <c r="B78" s="4" t="s">
        <v>11</v>
      </c>
    </row>
    <row r="79" spans="1:2" ht="18">
      <c r="A79" s="5" t="str">
        <f>'[1]DATA ENTRY'!AD27&amp;" @ "&amp;'[1]DATA ENTRY'!AD4</f>
        <v>23 VAL NAP 1 @ 1 BLUE ROCKs 1</v>
      </c>
      <c r="B79" s="6" t="str">
        <f>'[1]DATA ENTRY'!AD4&amp;" @ "&amp;'[1]DATA ENTRY'!AD28</f>
        <v>1 BLUE ROCKs 1 @ 24 BYE</v>
      </c>
    </row>
    <row r="80" spans="1:2" ht="18">
      <c r="A80" s="5" t="str">
        <f>'[1]DATA ENTRY'!AD28&amp;" @ "&amp;'[1]DATA ENTRY'!AD5</f>
        <v>24 BYE @ 2 COCO 4</v>
      </c>
      <c r="B80" s="6" t="str">
        <f>'[1]DATA ENTRY'!AD5&amp;" @ "&amp;'[1]DATA ENTRY'!AD17</f>
        <v>2 COCO 4 @ 13 AFTERHOURS 1</v>
      </c>
    </row>
    <row r="81" spans="1:2" ht="18">
      <c r="A81" s="5" t="str">
        <f>'[1]DATA ENTRY'!AD17&amp;" @ "&amp;'[1]DATA ENTRY'!AD6</f>
        <v>13 AFTERHOURS 1 @ 3 JIM'S 2</v>
      </c>
      <c r="B81" s="6" t="str">
        <f>'[1]DATA ENTRY'!AD6&amp;" @ "&amp;'[1]DATA ENTRY'!AD18</f>
        <v>3 JIM'S 2 @ 14 COCO 1</v>
      </c>
    </row>
    <row r="82" spans="1:2" ht="18">
      <c r="A82" s="5" t="str">
        <f>'[1]DATA ENTRY'!AD18&amp;" @ "&amp;'[1]DATA ENTRY'!AD7</f>
        <v>14 COCO 1 @ 4 JIMS 3</v>
      </c>
      <c r="B82" s="6" t="str">
        <f>'[1]DATA ENTRY'!AD7&amp;" @ "&amp;'[1]DATA ENTRY'!AD19</f>
        <v>4 JIMS 3 @ 15 JIMS 1</v>
      </c>
    </row>
    <row r="83" spans="1:2" ht="18">
      <c r="A83" s="5" t="str">
        <f>'[1]DATA ENTRY'!AD19&amp;" @ "&amp;'[1]DATA ENTRY'!AD8</f>
        <v>15 JIMS 1 @ 5 KESLERS 3</v>
      </c>
      <c r="B83" s="6" t="str">
        <f>'[1]DATA ENTRY'!AD8&amp;" @ "&amp;'[1]DATA ENTRY'!AD20</f>
        <v>5 KESLERS 3 @ 16 H LOUNGE</v>
      </c>
    </row>
    <row r="84" spans="1:2" ht="18">
      <c r="A84" s="5" t="str">
        <f>'[1]DATA ENTRY'!AD20&amp;" @ "&amp;'[1]DATA ENTRY'!AD9</f>
        <v>16 H LOUNGE @ 6 MOOSE 1</v>
      </c>
      <c r="B84" s="6" t="str">
        <f>'[1]DATA ENTRY'!AD9&amp;" @ "&amp;'[1]DATA ENTRY'!AD21</f>
        <v>6 MOOSE 1 @ 17 KESLERS 4</v>
      </c>
    </row>
    <row r="85" spans="1:2" ht="18">
      <c r="A85" s="5" t="str">
        <f>'[1]DATA ENTRY'!AD21&amp;" @ "&amp;'[1]DATA ENTRY'!AD10</f>
        <v>17 KESLERS 4 @ 7 MY OFFICE 3</v>
      </c>
      <c r="B85" s="6" t="str">
        <f>'[1]DATA ENTRY'!AD10&amp;" @ "&amp;'[1]DATA ENTRY'!AD22</f>
        <v>7 MY OFFICE 3 @ 18 KESLERS 2</v>
      </c>
    </row>
    <row r="86" spans="1:2" ht="18">
      <c r="A86" s="5" t="str">
        <f>'[1]DATA ENTRY'!AD22&amp;" @ "&amp;'[1]DATA ENTRY'!AD11</f>
        <v>18 KESLERS 2 @ 8 MY OFFICE 2</v>
      </c>
      <c r="B86" s="6" t="str">
        <f>'[1]DATA ENTRY'!AD11&amp;" @ "&amp;'[1]DATA ENTRY'!AD23</f>
        <v>8 MY OFFICE 2 @ 19 MY OFFICE 1</v>
      </c>
    </row>
    <row r="87" spans="1:2" ht="18">
      <c r="A87" s="5" t="str">
        <f>'[1]DATA ENTRY'!AD23&amp;" @ "&amp;'[1]DATA ENTRY'!AD12</f>
        <v>19 MY OFFICE 1 @ 9 MY OFFICE 5</v>
      </c>
      <c r="B87" s="6" t="str">
        <f>'[1]DATA ENTRY'!AD12&amp;" @ "&amp;'[1]DATA ENTRY'!AD24</f>
        <v>9 MY OFFICE 5 @ 20 MY OFFICE 4</v>
      </c>
    </row>
    <row r="88" spans="1:2" ht="18">
      <c r="A88" s="5" t="str">
        <f>'[1]DATA ENTRY'!AD24&amp;" @ "&amp;'[1]DATA ENTRY'!AD13</f>
        <v>20 MY OFFICE 4 @ 10 REACTIONS 1</v>
      </c>
      <c r="B88" s="6" t="str">
        <f>'[1]DATA ENTRY'!AD13&amp;" @ "&amp;'[1]DATA ENTRY'!AD25</f>
        <v>10 REACTIONS 1 @ 21 RELAY 1</v>
      </c>
    </row>
    <row r="89" spans="1:2" ht="18">
      <c r="A89" s="5" t="str">
        <f>'[1]DATA ENTRY'!AD25&amp;" @ "&amp;'[1]DATA ENTRY'!AD14</f>
        <v>21 RELAY 1 @ 11 STEPHANOS 1</v>
      </c>
      <c r="B89" s="6" t="str">
        <f>'[1]DATA ENTRY'!AD14&amp;" @ "&amp;'[1]DATA ENTRY'!AD26</f>
        <v>11 STEPHANOS 1 @ 22 REACTIONS 2</v>
      </c>
    </row>
    <row r="90" spans="1:2" ht="18.75" thickBot="1">
      <c r="A90" s="9" t="str">
        <f>'[1]DATA ENTRY'!AD26&amp;" @ "&amp;'[1]DATA ENTRY'!AD15</f>
        <v>22 REACTIONS 2 @ 12 BYE</v>
      </c>
      <c r="B90" s="10" t="str">
        <f>'[1]DATA ENTRY'!AD15&amp;" @ "&amp;'[1]DATA ENTRY'!AD27</f>
        <v>12 BYE @ 23 VAL NAP 1</v>
      </c>
    </row>
    <row r="91" ht="18.7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Bombadil</dc:creator>
  <cp:keywords/>
  <dc:description/>
  <cp:lastModifiedBy>Administrator</cp:lastModifiedBy>
  <dcterms:created xsi:type="dcterms:W3CDTF">2015-06-24T03:05:09Z</dcterms:created>
  <dcterms:modified xsi:type="dcterms:W3CDTF">2015-10-09T17:27:30Z</dcterms:modified>
  <cp:category/>
  <cp:version/>
  <cp:contentType/>
  <cp:contentStatus/>
</cp:coreProperties>
</file>